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\Documents\"/>
    </mc:Choice>
  </mc:AlternateContent>
  <xr:revisionPtr revIDLastSave="0" documentId="13_ncr:1_{5686A8CB-2580-4644-BB5F-CF48D6F93EFD}" xr6:coauthVersionLast="47" xr6:coauthVersionMax="47" xr10:uidLastSave="{00000000-0000-0000-0000-000000000000}"/>
  <bookViews>
    <workbookView xWindow="-120" yWindow="-120" windowWidth="29040" windowHeight="15840" tabRatio="656" activeTab="7" xr2:uid="{00000000-000D-0000-FFFF-FFFF00000000}"/>
  </bookViews>
  <sheets>
    <sheet name="Bareback" sheetId="1" r:id="rId1"/>
    <sheet name="Saddlebronc" sheetId="2" r:id="rId2"/>
    <sheet name="Bulls" sheetId="3" r:id="rId3"/>
    <sheet name="Tie Down" sheetId="6" r:id="rId4"/>
    <sheet name="Breakaway" sheetId="5" r:id="rId5"/>
    <sheet name="Steerwrestling" sheetId="9" r:id="rId6"/>
    <sheet name="Header " sheetId="7" r:id="rId7"/>
    <sheet name="Heeler" sheetId="8" r:id="rId8"/>
    <sheet name="Barrels" sheetId="4" r:id="rId9"/>
  </sheets>
  <definedNames>
    <definedName name="_xlnm.Print_Area" localSheetId="8">Barrels!$A$1:$AM$28</definedName>
    <definedName name="_xlnm.Print_Area" localSheetId="4">Breakaway!$A$1:$AM$17</definedName>
    <definedName name="_xlnm.Print_Area" localSheetId="2">Bulls!$A$1:$AM$20</definedName>
    <definedName name="_xlnm.Print_Area" localSheetId="6">'Header '!$A$1:$AM$18</definedName>
    <definedName name="_xlnm.Print_Area" localSheetId="7">Heeler!$B$1:$AM$24</definedName>
    <definedName name="_xlnm.Print_Area" localSheetId="1">Saddlebronc!$A$1:$AM$32</definedName>
    <definedName name="_xlnm.Print_Area" localSheetId="5">Steerwrestling!$A$1:$AM$23</definedName>
    <definedName name="_xlnm.Print_Area" localSheetId="3">'Tie Down'!$A$1:$AM$13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5" i="4" l="1"/>
  <c r="AM3" i="4"/>
  <c r="AM7" i="4"/>
  <c r="AM4" i="4"/>
  <c r="AM6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5" i="8"/>
  <c r="AM7" i="8"/>
  <c r="AM2" i="8"/>
  <c r="AM4" i="8"/>
  <c r="AM3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7" i="7"/>
  <c r="AM6" i="7"/>
  <c r="AM3" i="7"/>
  <c r="AM4" i="7"/>
  <c r="AM5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8" i="9"/>
  <c r="AM4" i="9"/>
  <c r="AM5" i="9"/>
  <c r="AM3" i="9"/>
  <c r="AM2" i="9"/>
  <c r="AM7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34" i="9"/>
  <c r="AM5" i="5"/>
  <c r="AM4" i="5"/>
  <c r="AM7" i="5"/>
  <c r="AM9" i="5"/>
  <c r="AM10" i="5"/>
  <c r="AM3" i="5"/>
  <c r="AM6" i="5"/>
  <c r="AM8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5" i="6"/>
  <c r="AM8" i="6"/>
  <c r="AM6" i="6"/>
  <c r="AM4" i="6"/>
  <c r="AM10" i="6"/>
  <c r="AM2" i="6"/>
  <c r="AM7" i="6"/>
  <c r="AM9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5" i="2"/>
  <c r="AM8" i="2"/>
  <c r="AM3" i="2"/>
  <c r="AM4" i="2"/>
  <c r="AM7" i="2"/>
  <c r="AM6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2" i="1"/>
  <c r="AM3" i="6"/>
  <c r="AM5" i="3"/>
  <c r="AM6" i="3"/>
  <c r="AM2" i="3"/>
  <c r="AM3" i="3"/>
  <c r="AM4" i="3"/>
  <c r="AM8" i="3"/>
  <c r="AM9" i="3"/>
  <c r="AM10" i="3"/>
  <c r="AM12" i="3"/>
  <c r="AM13" i="3"/>
  <c r="AM14" i="3"/>
  <c r="AM16" i="3"/>
  <c r="AM2" i="4"/>
  <c r="AM6" i="8"/>
  <c r="AM2" i="7"/>
  <c r="AM6" i="9"/>
  <c r="AM2" i="5"/>
  <c r="AM7" i="3"/>
  <c r="AM11" i="3"/>
  <c r="AM15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2" i="2"/>
  <c r="AM36" i="1"/>
  <c r="AM37" i="1"/>
  <c r="AM38" i="1"/>
  <c r="AM39" i="1"/>
  <c r="C65106" i="3"/>
  <c r="D65106" i="3"/>
  <c r="AM65106" i="3" l="1"/>
</calcChain>
</file>

<file path=xl/sharedStrings.xml><?xml version="1.0" encoding="utf-8"?>
<sst xmlns="http://schemas.openxmlformats.org/spreadsheetml/2006/main" count="495" uniqueCount="116">
  <si>
    <t>#</t>
  </si>
  <si>
    <t>SALINA</t>
  </si>
  <si>
    <t>BLUFFDALE</t>
  </si>
  <si>
    <t>DUCHESNE</t>
  </si>
  <si>
    <t>WELLSVILLE</t>
  </si>
  <si>
    <t>OGDEN #2</t>
  </si>
  <si>
    <t>GENOLA</t>
  </si>
  <si>
    <t>RIVERTON</t>
  </si>
  <si>
    <t>MT PLEASANT</t>
  </si>
  <si>
    <t>TOOELE</t>
  </si>
  <si>
    <t>HINCKLEY</t>
  </si>
  <si>
    <t>FAIRVIEW</t>
  </si>
  <si>
    <t>SANTAQUIN</t>
  </si>
  <si>
    <t>RANDOLPH</t>
  </si>
  <si>
    <t>MANTI</t>
  </si>
  <si>
    <t>WEST HAVEN</t>
  </si>
  <si>
    <t>AVERAGE</t>
  </si>
  <si>
    <t>LAKETOWN</t>
  </si>
  <si>
    <t>ALPINE</t>
  </si>
  <si>
    <t>OGDEN #1</t>
  </si>
  <si>
    <t>OGDEN #3</t>
  </si>
  <si>
    <t>OGDEN #4</t>
  </si>
  <si>
    <t>FINALS #1</t>
  </si>
  <si>
    <t>FINALS #2</t>
  </si>
  <si>
    <t>TOTAL</t>
  </si>
  <si>
    <t>NAME</t>
  </si>
  <si>
    <t>2</t>
  </si>
  <si>
    <t>3</t>
  </si>
  <si>
    <t>4</t>
  </si>
  <si>
    <t>MORGAN</t>
  </si>
  <si>
    <t>1</t>
  </si>
  <si>
    <t>HURRICANE</t>
  </si>
  <si>
    <t>ST GEORGE</t>
  </si>
  <si>
    <t xml:space="preserve">GENOLA </t>
  </si>
  <si>
    <t>HYRUM</t>
  </si>
  <si>
    <t xml:space="preserve">MT PLEASANT </t>
  </si>
  <si>
    <t>DRAPER</t>
  </si>
  <si>
    <t>MANILA</t>
  </si>
  <si>
    <t>BEAVER</t>
  </si>
  <si>
    <t>DOWNEY</t>
  </si>
  <si>
    <t>RICHFIELD</t>
  </si>
  <si>
    <t>MONTPILIER</t>
  </si>
  <si>
    <t>MONTPELIER</t>
  </si>
  <si>
    <t>KANAB</t>
  </si>
  <si>
    <t>MINERSVILLE</t>
  </si>
  <si>
    <t>FRANCIS</t>
  </si>
  <si>
    <t>CHASE HEINER</t>
  </si>
  <si>
    <t>BEN MCPHERSON</t>
  </si>
  <si>
    <t>TANNER HAVILAND</t>
  </si>
  <si>
    <t>KAILEY MITTON</t>
  </si>
  <si>
    <t>SHANE HANCOCK</t>
  </si>
  <si>
    <t>5</t>
  </si>
  <si>
    <t>6</t>
  </si>
  <si>
    <t>7</t>
  </si>
  <si>
    <t>8</t>
  </si>
  <si>
    <t>9</t>
  </si>
  <si>
    <t>10</t>
  </si>
  <si>
    <t>14</t>
  </si>
  <si>
    <t>11</t>
  </si>
  <si>
    <t>12</t>
  </si>
  <si>
    <t>13</t>
  </si>
  <si>
    <t>15</t>
  </si>
  <si>
    <t>16</t>
  </si>
  <si>
    <t>17</t>
  </si>
  <si>
    <t>WYATT PETERSON</t>
  </si>
  <si>
    <t>RUSTY WRIGHT</t>
  </si>
  <si>
    <t>STUART WRIGHT</t>
  </si>
  <si>
    <t>DEVYN HUNDLEY</t>
  </si>
  <si>
    <t>COOPER JAMES</t>
  </si>
  <si>
    <t>KODIE OLSON</t>
  </si>
  <si>
    <t>PADEN WOOLSTENHULME</t>
  </si>
  <si>
    <t>RYAN YAMAUCHI</t>
  </si>
  <si>
    <t>BODREY ALLRED</t>
  </si>
  <si>
    <t>STETSON TALBOT</t>
  </si>
  <si>
    <t>CODI MCPHERSON</t>
  </si>
  <si>
    <t>BARB MOORE</t>
  </si>
  <si>
    <t xml:space="preserve"> </t>
  </si>
  <si>
    <t>RACHAEL KROMPEL</t>
  </si>
  <si>
    <t>RHETT ANDERSON</t>
  </si>
  <si>
    <t>JACE NIELSEN</t>
  </si>
  <si>
    <t>STATLER WRIGHT</t>
  </si>
  <si>
    <t>GAGE RYDALCH</t>
  </si>
  <si>
    <t>DRAKE WYCHERLY</t>
  </si>
  <si>
    <t>SAYDEE DAVIS</t>
  </si>
  <si>
    <t>KIZER LANDON</t>
  </si>
  <si>
    <t>CARSON RICHINS</t>
  </si>
  <si>
    <t>JORDAN ARGYLE</t>
  </si>
  <si>
    <t>JODY WALK</t>
  </si>
  <si>
    <t>BRYETT LARSEN</t>
  </si>
  <si>
    <t>CODY URIE</t>
  </si>
  <si>
    <t>TREY STEMBRIDGE</t>
  </si>
  <si>
    <t>BRYKN BURNETT</t>
  </si>
  <si>
    <t>BRANDON YOUD</t>
  </si>
  <si>
    <t>HARLEE BURNETT</t>
  </si>
  <si>
    <t>KARA BURNS</t>
  </si>
  <si>
    <t>BRYNLEE ALLAN</t>
  </si>
  <si>
    <t>NATHAN DAHL</t>
  </si>
  <si>
    <t>BRADY WOODWARD</t>
  </si>
  <si>
    <t>JOSH DOBBINS</t>
  </si>
  <si>
    <t>SHANE PHILLIPS</t>
  </si>
  <si>
    <t>KALEM ADAMS</t>
  </si>
  <si>
    <t>COLT MAIO</t>
  </si>
  <si>
    <t>RYLEE ROGERS</t>
  </si>
  <si>
    <t>LADD HOWELL</t>
  </si>
  <si>
    <t>WESTON MILNER</t>
  </si>
  <si>
    <t>PEYTON BENNETT</t>
  </si>
  <si>
    <t>KAJUN WATTERSON</t>
  </si>
  <si>
    <t>CEILA MEIER</t>
  </si>
  <si>
    <t>JADEN LIVELY</t>
  </si>
  <si>
    <t>JOEY HASLAM</t>
  </si>
  <si>
    <t>BROOKE FOWERS</t>
  </si>
  <si>
    <t>OWEN ARCHIBALD</t>
  </si>
  <si>
    <t>DUSTIN ELLIS</t>
  </si>
  <si>
    <t>MICHAEL GREEN</t>
  </si>
  <si>
    <t>GAVIN ELLIS</t>
  </si>
  <si>
    <t xml:space="preserve">JESSE LINDAY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</si>
</sst>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 applyAlignment="1">
      <alignment horizontal="center"/>
    </xf>
    <xf numFmtId="44" fontId="4" fillId="0" borderId="0" xfId="1" applyFont="1"/>
    <xf numFmtId="49" fontId="3" fillId="0" borderId="0" xfId="0" applyNumberFormat="1" applyFont="1" applyAlignment="1">
      <alignment horizontal="center"/>
    </xf>
    <xf numFmtId="44" fontId="3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4" fontId="4" fillId="0" borderId="0" xfId="1" applyFont="1" applyAlignment="1">
      <alignment horizontal="center"/>
    </xf>
    <xf numFmtId="49" fontId="4" fillId="0" borderId="0" xfId="0" applyNumberFormat="1" applyFont="1"/>
    <xf numFmtId="4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9"/>
  <sheetViews>
    <sheetView zoomScale="93" zoomScaleNormal="93" workbookViewId="0">
      <selection activeCell="E3" sqref="E3"/>
    </sheetView>
  </sheetViews>
  <sheetFormatPr defaultColWidth="14.140625" defaultRowHeight="15.75" x14ac:dyDescent="0.25"/>
  <cols>
    <col min="1" max="1" width="3.85546875" style="5" bestFit="1" customWidth="1"/>
    <col min="2" max="2" width="23.7109375" style="11" bestFit="1" customWidth="1"/>
    <col min="3" max="4" width="14.140625" style="12" bestFit="1" customWidth="1"/>
    <col min="5" max="5" width="18.5703125" style="12" bestFit="1" customWidth="1"/>
    <col min="6" max="6" width="14.140625" style="12" bestFit="1" customWidth="1"/>
    <col min="7" max="7" width="16.28515625" style="12" bestFit="1" customWidth="1"/>
    <col min="8" max="8" width="15.5703125" style="12" bestFit="1" customWidth="1"/>
    <col min="9" max="9" width="12" style="12" bestFit="1" customWidth="1"/>
    <col min="10" max="10" width="14.7109375" style="12" hidden="1" customWidth="1"/>
    <col min="11" max="11" width="11.5703125" style="12" hidden="1" customWidth="1"/>
    <col min="12" max="12" width="19.28515625" style="12" hidden="1" customWidth="1"/>
    <col min="13" max="13" width="11" style="12" hidden="1" customWidth="1"/>
    <col min="14" max="14" width="11.85546875" style="12" hidden="1" customWidth="1"/>
    <col min="15" max="15" width="12.28515625" style="12" hidden="1" customWidth="1"/>
    <col min="16" max="16" width="11.85546875" style="12" hidden="1" customWidth="1"/>
    <col min="17" max="17" width="14.42578125" style="12" hidden="1" customWidth="1"/>
    <col min="18" max="18" width="14.28515625" style="12" hidden="1" customWidth="1"/>
    <col min="19" max="19" width="12.140625" style="12" hidden="1" customWidth="1"/>
    <col min="20" max="20" width="16" style="12" hidden="1" customWidth="1"/>
    <col min="21" max="21" width="12.85546875" style="12" hidden="1" customWidth="1"/>
    <col min="22" max="22" width="16.140625" style="12" hidden="1" customWidth="1"/>
    <col min="23" max="23" width="12.85546875" style="12" hidden="1" customWidth="1"/>
    <col min="24" max="24" width="15.85546875" style="12" hidden="1" customWidth="1"/>
    <col min="25" max="25" width="15.140625" style="12" hidden="1" customWidth="1"/>
    <col min="26" max="26" width="11.140625" style="12" hidden="1" customWidth="1"/>
    <col min="27" max="27" width="15.140625" style="12" hidden="1" customWidth="1"/>
    <col min="28" max="28" width="17.85546875" style="12" hidden="1" customWidth="1"/>
    <col min="29" max="29" width="10.85546875" style="12" hidden="1" customWidth="1"/>
    <col min="30" max="30" width="15.5703125" style="12" hidden="1" customWidth="1"/>
    <col min="31" max="31" width="11" style="12" hidden="1" customWidth="1"/>
    <col min="32" max="32" width="18.140625" style="12" hidden="1" customWidth="1"/>
    <col min="33" max="33" width="16.7109375" style="12" hidden="1" customWidth="1"/>
    <col min="34" max="34" width="12.42578125" style="12" hidden="1" customWidth="1"/>
    <col min="35" max="35" width="17.85546875" style="12" hidden="1" customWidth="1"/>
    <col min="36" max="37" width="14.28515625" style="12" hidden="1" customWidth="1"/>
    <col min="38" max="38" width="13.7109375" style="12" hidden="1" customWidth="1"/>
    <col min="39" max="39" width="18.5703125" style="12" bestFit="1" customWidth="1"/>
    <col min="40" max="40" width="12.28515625" style="2" bestFit="1" customWidth="1"/>
    <col min="41" max="16384" width="14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39</v>
      </c>
      <c r="V1" s="8" t="s">
        <v>12</v>
      </c>
      <c r="W1" s="8" t="s">
        <v>29</v>
      </c>
      <c r="X1" s="8" t="s">
        <v>17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0" t="s">
        <v>64</v>
      </c>
      <c r="C2" s="12">
        <v>430.08</v>
      </c>
      <c r="D2" s="12">
        <v>430</v>
      </c>
      <c r="E2" s="12">
        <v>370.56</v>
      </c>
      <c r="AM2" s="14">
        <f>SUM(C2:AL2)</f>
        <v>1230.6399999999999</v>
      </c>
    </row>
    <row r="3" spans="1:39" x14ac:dyDescent="0.25">
      <c r="A3" s="5" t="s">
        <v>26</v>
      </c>
      <c r="B3" s="10"/>
      <c r="AM3" s="14">
        <f t="shared" ref="AM3:AM35" si="0">SUM(C3:AL3)</f>
        <v>0</v>
      </c>
    </row>
    <row r="4" spans="1:39" x14ac:dyDescent="0.25">
      <c r="A4" s="5" t="s">
        <v>27</v>
      </c>
      <c r="B4" s="10"/>
      <c r="AM4" s="14">
        <f t="shared" si="0"/>
        <v>0</v>
      </c>
    </row>
    <row r="5" spans="1:39" x14ac:dyDescent="0.25">
      <c r="A5" s="5" t="s">
        <v>28</v>
      </c>
      <c r="B5" s="10"/>
      <c r="AM5" s="14">
        <f t="shared" si="0"/>
        <v>0</v>
      </c>
    </row>
    <row r="6" spans="1:39" x14ac:dyDescent="0.25">
      <c r="A6" s="5" t="s">
        <v>51</v>
      </c>
      <c r="B6" s="10"/>
      <c r="AM6" s="14">
        <f t="shared" si="0"/>
        <v>0</v>
      </c>
    </row>
    <row r="7" spans="1:39" x14ac:dyDescent="0.25">
      <c r="B7" s="10"/>
      <c r="AM7" s="14">
        <f t="shared" si="0"/>
        <v>0</v>
      </c>
    </row>
    <row r="8" spans="1:39" x14ac:dyDescent="0.25">
      <c r="B8" s="10"/>
      <c r="AM8" s="14">
        <f t="shared" si="0"/>
        <v>0</v>
      </c>
    </row>
    <row r="9" spans="1:39" x14ac:dyDescent="0.25">
      <c r="B9" s="10"/>
      <c r="AM9" s="14">
        <f t="shared" si="0"/>
        <v>0</v>
      </c>
    </row>
    <row r="10" spans="1:39" x14ac:dyDescent="0.25">
      <c r="B10" s="10"/>
      <c r="AM10" s="14">
        <f t="shared" si="0"/>
        <v>0</v>
      </c>
    </row>
    <row r="11" spans="1:39" x14ac:dyDescent="0.25">
      <c r="B11" s="10"/>
      <c r="AM11" s="14">
        <f t="shared" si="0"/>
        <v>0</v>
      </c>
    </row>
    <row r="12" spans="1:39" x14ac:dyDescent="0.25">
      <c r="B12" s="10"/>
      <c r="AM12" s="14">
        <f t="shared" si="0"/>
        <v>0</v>
      </c>
    </row>
    <row r="13" spans="1:39" x14ac:dyDescent="0.25">
      <c r="B13" s="10"/>
      <c r="AM13" s="14">
        <f t="shared" si="0"/>
        <v>0</v>
      </c>
    </row>
    <row r="14" spans="1:39" x14ac:dyDescent="0.25">
      <c r="B14" s="10"/>
      <c r="AM14" s="14">
        <f t="shared" si="0"/>
        <v>0</v>
      </c>
    </row>
    <row r="15" spans="1:39" x14ac:dyDescent="0.25">
      <c r="B15" s="10"/>
      <c r="AM15" s="14">
        <f t="shared" si="0"/>
        <v>0</v>
      </c>
    </row>
    <row r="16" spans="1:39" x14ac:dyDescent="0.25">
      <c r="B16" s="10"/>
      <c r="AM16" s="14">
        <f t="shared" si="0"/>
        <v>0</v>
      </c>
    </row>
    <row r="17" spans="2:39" x14ac:dyDescent="0.25">
      <c r="B17" s="10"/>
      <c r="AM17" s="14">
        <f t="shared" si="0"/>
        <v>0</v>
      </c>
    </row>
    <row r="18" spans="2:39" x14ac:dyDescent="0.25">
      <c r="B18" s="10"/>
      <c r="AM18" s="14">
        <f t="shared" si="0"/>
        <v>0</v>
      </c>
    </row>
    <row r="19" spans="2:39" x14ac:dyDescent="0.25">
      <c r="B19" s="10"/>
      <c r="AM19" s="14">
        <f t="shared" si="0"/>
        <v>0</v>
      </c>
    </row>
    <row r="20" spans="2:39" x14ac:dyDescent="0.25">
      <c r="B20" s="10"/>
      <c r="AM20" s="14">
        <f t="shared" si="0"/>
        <v>0</v>
      </c>
    </row>
    <row r="21" spans="2:39" x14ac:dyDescent="0.25">
      <c r="B21" s="10"/>
      <c r="AM21" s="14">
        <f t="shared" si="0"/>
        <v>0</v>
      </c>
    </row>
    <row r="22" spans="2:39" x14ac:dyDescent="0.25">
      <c r="AM22" s="14">
        <f t="shared" si="0"/>
        <v>0</v>
      </c>
    </row>
    <row r="23" spans="2:39" x14ac:dyDescent="0.25">
      <c r="AM23" s="14">
        <f t="shared" si="0"/>
        <v>0</v>
      </c>
    </row>
    <row r="24" spans="2:39" x14ac:dyDescent="0.25">
      <c r="AM24" s="14">
        <f t="shared" si="0"/>
        <v>0</v>
      </c>
    </row>
    <row r="25" spans="2:39" x14ac:dyDescent="0.25">
      <c r="AM25" s="14">
        <f t="shared" si="0"/>
        <v>0</v>
      </c>
    </row>
    <row r="26" spans="2:39" x14ac:dyDescent="0.25">
      <c r="AM26" s="14">
        <f t="shared" si="0"/>
        <v>0</v>
      </c>
    </row>
    <row r="27" spans="2:39" x14ac:dyDescent="0.25">
      <c r="AM27" s="14">
        <f t="shared" si="0"/>
        <v>0</v>
      </c>
    </row>
    <row r="28" spans="2:39" x14ac:dyDescent="0.25">
      <c r="AM28" s="14">
        <f t="shared" si="0"/>
        <v>0</v>
      </c>
    </row>
    <row r="29" spans="2:39" x14ac:dyDescent="0.25">
      <c r="AM29" s="14">
        <f t="shared" si="0"/>
        <v>0</v>
      </c>
    </row>
    <row r="30" spans="2:39" x14ac:dyDescent="0.25">
      <c r="AM30" s="14">
        <f t="shared" si="0"/>
        <v>0</v>
      </c>
    </row>
    <row r="31" spans="2:39" x14ac:dyDescent="0.25">
      <c r="AM31" s="14">
        <f t="shared" si="0"/>
        <v>0</v>
      </c>
    </row>
    <row r="32" spans="2:39" x14ac:dyDescent="0.25">
      <c r="AM32" s="14">
        <f t="shared" si="0"/>
        <v>0</v>
      </c>
    </row>
    <row r="33" spans="39:39" x14ac:dyDescent="0.25">
      <c r="AM33" s="14">
        <f t="shared" si="0"/>
        <v>0</v>
      </c>
    </row>
    <row r="34" spans="39:39" x14ac:dyDescent="0.25">
      <c r="AM34" s="14">
        <f t="shared" si="0"/>
        <v>0</v>
      </c>
    </row>
    <row r="35" spans="39:39" x14ac:dyDescent="0.25">
      <c r="AM35" s="14">
        <f t="shared" si="0"/>
        <v>0</v>
      </c>
    </row>
    <row r="36" spans="39:39" x14ac:dyDescent="0.25">
      <c r="AM36" s="14">
        <f t="shared" ref="AM36:AM39" si="1">SUM(C36:AL36)</f>
        <v>0</v>
      </c>
    </row>
    <row r="37" spans="39:39" x14ac:dyDescent="0.25">
      <c r="AM37" s="14">
        <f t="shared" si="1"/>
        <v>0</v>
      </c>
    </row>
    <row r="38" spans="39:39" x14ac:dyDescent="0.25">
      <c r="AM38" s="14">
        <f t="shared" si="1"/>
        <v>0</v>
      </c>
    </row>
    <row r="39" spans="39:39" x14ac:dyDescent="0.25">
      <c r="AM39" s="14">
        <f t="shared" si="1"/>
        <v>0</v>
      </c>
    </row>
  </sheetData>
  <sortState xmlns:xlrd2="http://schemas.microsoft.com/office/spreadsheetml/2017/richdata2" ref="B2:AM35">
    <sortCondition descending="1" ref="AM35"/>
  </sortState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32"/>
  <sheetViews>
    <sheetView zoomScaleNormal="100" workbookViewId="0">
      <pane xSplit="2" topLeftCell="C1" activePane="topRight" state="frozen"/>
      <selection pane="topRight" activeCell="AS14" sqref="AS14"/>
    </sheetView>
  </sheetViews>
  <sheetFormatPr defaultColWidth="9.140625" defaultRowHeight="15.75" x14ac:dyDescent="0.25"/>
  <cols>
    <col min="1" max="1" width="4.28515625" style="5" customWidth="1"/>
    <col min="2" max="2" width="25" style="13" bestFit="1" customWidth="1"/>
    <col min="3" max="6" width="14.42578125" style="6" bestFit="1" customWidth="1"/>
    <col min="7" max="7" width="15.28515625" style="6" bestFit="1" customWidth="1"/>
    <col min="8" max="8" width="15.42578125" style="6" bestFit="1" customWidth="1"/>
    <col min="9" max="9" width="12.140625" style="6" bestFit="1" customWidth="1"/>
    <col min="10" max="10" width="15" style="6" hidden="1" customWidth="1"/>
    <col min="11" max="11" width="11.85546875" style="6" hidden="1" customWidth="1"/>
    <col min="12" max="12" width="19" style="6" hidden="1" customWidth="1"/>
    <col min="13" max="13" width="11.28515625" style="6" hidden="1" customWidth="1"/>
    <col min="14" max="14" width="12" style="6" hidden="1" customWidth="1"/>
    <col min="15" max="15" width="12.42578125" style="6" hidden="1" customWidth="1"/>
    <col min="16" max="16" width="12.140625" style="6" hidden="1" customWidth="1"/>
    <col min="17" max="17" width="14.7109375" style="6" hidden="1" customWidth="1"/>
    <col min="18" max="18" width="14.5703125" style="6" hidden="1" customWidth="1"/>
    <col min="19" max="19" width="12" style="6" hidden="1" customWidth="1"/>
    <col min="20" max="20" width="16.140625" style="6" hidden="1" customWidth="1"/>
    <col min="21" max="21" width="16.28515625" style="6" hidden="1" customWidth="1"/>
    <col min="22" max="22" width="13.140625" style="6" hidden="1" customWidth="1"/>
    <col min="23" max="23" width="16" style="6" hidden="1" customWidth="1"/>
    <col min="24" max="24" width="13.140625" style="6" hidden="1" customWidth="1"/>
    <col min="25" max="25" width="15.140625" style="6" hidden="1" customWidth="1"/>
    <col min="26" max="26" width="11.42578125" style="6" hidden="1" customWidth="1"/>
    <col min="27" max="27" width="15.42578125" style="6" hidden="1" customWidth="1"/>
    <col min="28" max="28" width="18.28515625" style="6" hidden="1" customWidth="1"/>
    <col min="29" max="29" width="11" style="6" hidden="1" customWidth="1"/>
    <col min="30" max="30" width="15.85546875" style="6" hidden="1" customWidth="1"/>
    <col min="31" max="31" width="11.28515625" style="6" hidden="1" customWidth="1"/>
    <col min="32" max="32" width="18.5703125" style="6" hidden="1" customWidth="1"/>
    <col min="33" max="33" width="17" style="6" hidden="1" customWidth="1"/>
    <col min="34" max="34" width="12.7109375" style="6" hidden="1" customWidth="1"/>
    <col min="35" max="35" width="17.85546875" style="6" hidden="1" customWidth="1"/>
    <col min="36" max="37" width="14.5703125" style="6" hidden="1" customWidth="1"/>
    <col min="38" max="38" width="13.42578125" style="6" hidden="1" customWidth="1"/>
    <col min="39" max="39" width="14.28515625" style="6" customWidth="1"/>
    <col min="40" max="44" width="9.140625" style="2"/>
    <col min="45" max="45" width="8" style="2" customWidth="1"/>
    <col min="46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80</v>
      </c>
      <c r="C2" s="6">
        <v>576.76</v>
      </c>
      <c r="AM2" s="6">
        <f>SUM(C2:AL2)</f>
        <v>576.76</v>
      </c>
    </row>
    <row r="3" spans="1:39" x14ac:dyDescent="0.25">
      <c r="A3" s="5" t="s">
        <v>26</v>
      </c>
      <c r="B3" s="13" t="s">
        <v>81</v>
      </c>
      <c r="D3" s="6">
        <v>271.87</v>
      </c>
      <c r="E3" s="6">
        <v>254.01</v>
      </c>
      <c r="AM3" s="6">
        <f>SUM(C3:AL3)</f>
        <v>525.88</v>
      </c>
    </row>
    <row r="4" spans="1:39" x14ac:dyDescent="0.25">
      <c r="A4" s="5" t="s">
        <v>27</v>
      </c>
      <c r="B4" s="13" t="s">
        <v>88</v>
      </c>
      <c r="D4" s="6">
        <v>453.12</v>
      </c>
      <c r="AM4" s="6">
        <f>SUM(C4:AL4)</f>
        <v>453.12</v>
      </c>
    </row>
    <row r="5" spans="1:39" x14ac:dyDescent="0.25">
      <c r="A5" s="5" t="s">
        <v>28</v>
      </c>
      <c r="B5" s="13" t="s">
        <v>65</v>
      </c>
      <c r="C5" s="6">
        <v>432.57</v>
      </c>
      <c r="AM5" s="6">
        <f>SUM(C5:AL5)</f>
        <v>432.57</v>
      </c>
    </row>
    <row r="6" spans="1:39" x14ac:dyDescent="0.25">
      <c r="A6" s="5" t="s">
        <v>51</v>
      </c>
      <c r="B6" s="13" t="s">
        <v>99</v>
      </c>
      <c r="E6" s="6">
        <v>338.68</v>
      </c>
      <c r="AM6" s="6">
        <f>SUM(C6:AL6)</f>
        <v>338.68</v>
      </c>
    </row>
    <row r="7" spans="1:39" x14ac:dyDescent="0.25">
      <c r="A7" s="5" t="s">
        <v>52</v>
      </c>
      <c r="B7" s="13" t="s">
        <v>98</v>
      </c>
      <c r="E7" s="6">
        <v>169.34</v>
      </c>
      <c r="AM7" s="6">
        <f>SUM(C7:AL7)</f>
        <v>169.34</v>
      </c>
    </row>
    <row r="8" spans="1:39" x14ac:dyDescent="0.25">
      <c r="A8" s="5" t="s">
        <v>53</v>
      </c>
      <c r="B8" s="13" t="s">
        <v>66</v>
      </c>
      <c r="C8" s="6">
        <v>114.19</v>
      </c>
      <c r="AM8" s="6">
        <f>SUM(C8:AL8)</f>
        <v>114.19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M11" s="6">
        <f>SUM(C11:AL11)</f>
        <v>0</v>
      </c>
    </row>
    <row r="12" spans="1:39" x14ac:dyDescent="0.25"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</sheetData>
  <sortState xmlns:xlrd2="http://schemas.microsoft.com/office/spreadsheetml/2017/richdata2" ref="B2:AM32">
    <sortCondition descending="1" ref="AM32"/>
  </sortState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5106"/>
  <sheetViews>
    <sheetView zoomScaleNormal="100" workbookViewId="0">
      <pane xSplit="2" topLeftCell="C1" activePane="topRight" state="frozen"/>
      <selection pane="topRight" activeCell="AQ13" sqref="AQ13"/>
    </sheetView>
  </sheetViews>
  <sheetFormatPr defaultColWidth="9.140625" defaultRowHeight="15.75" x14ac:dyDescent="0.25"/>
  <cols>
    <col min="1" max="1" width="4.42578125" style="5" customWidth="1"/>
    <col min="2" max="2" width="23.7109375" style="13" customWidth="1"/>
    <col min="3" max="6" width="14.140625" style="6" bestFit="1" customWidth="1"/>
    <col min="7" max="7" width="16.28515625" style="12" bestFit="1" customWidth="1"/>
    <col min="8" max="8" width="15.140625" style="6" bestFit="1" customWidth="1"/>
    <col min="9" max="9" width="12.7109375" style="6" bestFit="1" customWidth="1"/>
    <col min="10" max="10" width="14.7109375" style="6" hidden="1" customWidth="1"/>
    <col min="11" max="11" width="14.85546875" style="6" hidden="1" customWidth="1"/>
    <col min="12" max="12" width="18.5703125" style="6" hidden="1" customWidth="1"/>
    <col min="13" max="14" width="12.7109375" style="6" hidden="1" customWidth="1"/>
    <col min="15" max="15" width="12.5703125" style="6" hidden="1" customWidth="1"/>
    <col min="16" max="16" width="12" style="6" hidden="1" customWidth="1"/>
    <col min="17" max="17" width="13.42578125" style="6" hidden="1" customWidth="1"/>
    <col min="18" max="18" width="14.28515625" style="6" hidden="1" customWidth="1"/>
    <col min="19" max="19" width="11.7109375" style="6" hidden="1" customWidth="1"/>
    <col min="20" max="20" width="15.85546875" style="6" hidden="1" customWidth="1"/>
    <col min="21" max="21" width="16" style="6" hidden="1" customWidth="1"/>
    <col min="22" max="22" width="12.85546875" style="6" hidden="1" customWidth="1"/>
    <col min="23" max="23" width="15.7109375" style="6" hidden="1" customWidth="1"/>
    <col min="24" max="24" width="12.85546875" style="6" hidden="1" customWidth="1"/>
    <col min="25" max="25" width="14.85546875" style="6" hidden="1" customWidth="1"/>
    <col min="26" max="26" width="12.7109375" style="6" hidden="1" customWidth="1"/>
    <col min="27" max="27" width="15.140625" style="6" hidden="1" customWidth="1"/>
    <col min="28" max="28" width="17.85546875" style="6" hidden="1" customWidth="1"/>
    <col min="29" max="29" width="12.7109375" style="6" hidden="1" customWidth="1"/>
    <col min="30" max="30" width="15.5703125" style="6" hidden="1" customWidth="1"/>
    <col min="31" max="31" width="10.5703125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7" width="14.28515625" style="6" hidden="1" customWidth="1"/>
    <col min="38" max="38" width="13.140625" style="6" hidden="1" customWidth="1"/>
    <col min="39" max="39" width="14.140625" style="6" customWidth="1"/>
    <col min="40" max="40" width="13.85546875" style="2" bestFit="1" customWidth="1"/>
    <col min="41" max="16384" width="9.140625" style="2"/>
  </cols>
  <sheetData>
    <row r="1" spans="1:39" s="1" customFormat="1" x14ac:dyDescent="0.25">
      <c r="A1" s="7" t="s">
        <v>0</v>
      </c>
      <c r="B1" s="7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3">
        <v>1</v>
      </c>
      <c r="B2" s="13" t="s">
        <v>89</v>
      </c>
      <c r="D2" s="6">
        <v>3436.32</v>
      </c>
      <c r="G2" s="6"/>
      <c r="AM2" s="6">
        <f>SUM(C2:AL2)</f>
        <v>3436.32</v>
      </c>
    </row>
    <row r="3" spans="1:39" x14ac:dyDescent="0.25">
      <c r="A3" s="3">
        <v>2</v>
      </c>
      <c r="B3" s="13" t="s">
        <v>100</v>
      </c>
      <c r="E3" s="6">
        <v>2112.73</v>
      </c>
      <c r="G3" s="6"/>
      <c r="AM3" s="6">
        <f>SUM(C3:AL3)</f>
        <v>2112.73</v>
      </c>
    </row>
    <row r="4" spans="1:39" x14ac:dyDescent="0.25">
      <c r="A4" s="3">
        <v>3</v>
      </c>
      <c r="B4" s="13" t="s">
        <v>101</v>
      </c>
      <c r="E4" s="6">
        <v>1481.82</v>
      </c>
      <c r="G4" s="6"/>
      <c r="AM4" s="6">
        <f>SUM(C4:AL4)</f>
        <v>1481.82</v>
      </c>
    </row>
    <row r="5" spans="1:39" x14ac:dyDescent="0.25">
      <c r="A5" s="3">
        <v>4</v>
      </c>
      <c r="B5" s="13" t="s">
        <v>67</v>
      </c>
      <c r="C5" s="6">
        <v>1317.6</v>
      </c>
      <c r="G5" s="6"/>
      <c r="AM5" s="6">
        <f>SUM(C5:AL5)</f>
        <v>1317.6</v>
      </c>
    </row>
    <row r="6" spans="1:39" x14ac:dyDescent="0.25">
      <c r="A6" s="3">
        <v>5</v>
      </c>
      <c r="B6" s="13" t="s">
        <v>68</v>
      </c>
      <c r="C6" s="6">
        <v>862.56</v>
      </c>
      <c r="G6" s="6"/>
      <c r="AM6" s="6">
        <f>SUM(C6:AL6)</f>
        <v>862.56</v>
      </c>
    </row>
    <row r="7" spans="1:39" x14ac:dyDescent="0.25">
      <c r="A7" s="3">
        <v>7</v>
      </c>
      <c r="B7" s="13" t="s">
        <v>69</v>
      </c>
      <c r="C7" s="6">
        <v>795.04</v>
      </c>
      <c r="G7" s="6"/>
      <c r="AM7" s="6">
        <f>SUM(C7:AL7)</f>
        <v>795.04</v>
      </c>
    </row>
    <row r="8" spans="1:39" x14ac:dyDescent="0.25">
      <c r="A8" s="3">
        <v>8</v>
      </c>
      <c r="G8" s="6"/>
      <c r="AM8" s="6">
        <f>SUM(C8:AL8)</f>
        <v>0</v>
      </c>
    </row>
    <row r="9" spans="1:39" x14ac:dyDescent="0.25">
      <c r="A9" s="3">
        <v>9</v>
      </c>
      <c r="G9" s="6"/>
      <c r="AM9" s="6">
        <f>SUM(C9:AL9)</f>
        <v>0</v>
      </c>
    </row>
    <row r="10" spans="1:39" x14ac:dyDescent="0.25">
      <c r="A10" s="3">
        <v>10</v>
      </c>
      <c r="G10" s="6"/>
      <c r="AM10" s="6">
        <f>SUM(C10:AL10)</f>
        <v>0</v>
      </c>
    </row>
    <row r="11" spans="1:39" x14ac:dyDescent="0.25">
      <c r="A11" s="3">
        <v>11</v>
      </c>
      <c r="G11" s="6"/>
      <c r="AM11" s="6">
        <f>SUM(C11:AL11)</f>
        <v>0</v>
      </c>
    </row>
    <row r="12" spans="1:39" x14ac:dyDescent="0.25">
      <c r="A12" s="3">
        <v>13</v>
      </c>
      <c r="G12" s="6"/>
      <c r="AM12" s="6">
        <f>SUM(C12:AL12)</f>
        <v>0</v>
      </c>
    </row>
    <row r="13" spans="1:39" x14ac:dyDescent="0.25">
      <c r="A13" s="5" t="s">
        <v>57</v>
      </c>
      <c r="G13" s="6"/>
      <c r="AM13" s="6">
        <f>SUM(C13:AL13)</f>
        <v>0</v>
      </c>
    </row>
    <row r="14" spans="1:39" x14ac:dyDescent="0.25">
      <c r="A14" s="5" t="s">
        <v>61</v>
      </c>
      <c r="G14" s="6"/>
      <c r="AM14" s="6">
        <f>SUM(C14:AL14)</f>
        <v>0</v>
      </c>
    </row>
    <row r="15" spans="1:39" x14ac:dyDescent="0.25">
      <c r="A15" s="5" t="s">
        <v>62</v>
      </c>
      <c r="G15" s="6"/>
      <c r="AM15" s="6">
        <f>SUM(C15:AL15)</f>
        <v>0</v>
      </c>
    </row>
    <row r="16" spans="1:39" x14ac:dyDescent="0.25">
      <c r="A16" s="5" t="s">
        <v>63</v>
      </c>
      <c r="G16" s="6"/>
      <c r="AM16" s="6">
        <f>SUM(C16:AL16)</f>
        <v>0</v>
      </c>
    </row>
    <row r="17" spans="7:39" x14ac:dyDescent="0.25">
      <c r="G17" s="6"/>
      <c r="AM17" s="6">
        <f>SUM(C17:AL17)</f>
        <v>0</v>
      </c>
    </row>
    <row r="18" spans="7:39" x14ac:dyDescent="0.25">
      <c r="G18" s="6"/>
      <c r="AM18" s="6">
        <f>SUM(C18:AL18)</f>
        <v>0</v>
      </c>
    </row>
    <row r="19" spans="7:39" x14ac:dyDescent="0.25">
      <c r="G19" s="6"/>
      <c r="AM19" s="6">
        <f>SUM(C19:AL19)</f>
        <v>0</v>
      </c>
    </row>
    <row r="20" spans="7:39" x14ac:dyDescent="0.25">
      <c r="G20" s="6"/>
      <c r="AM20" s="6">
        <f>SUM(C20:AL20)</f>
        <v>0</v>
      </c>
    </row>
    <row r="21" spans="7:39" x14ac:dyDescent="0.25">
      <c r="G21" s="6"/>
      <c r="AM21" s="6">
        <f>SUM(C21:AL21)</f>
        <v>0</v>
      </c>
    </row>
    <row r="22" spans="7:39" x14ac:dyDescent="0.25">
      <c r="G22" s="6"/>
      <c r="AM22" s="6">
        <f>SUM(C22:AL22)</f>
        <v>0</v>
      </c>
    </row>
    <row r="23" spans="7:39" x14ac:dyDescent="0.25">
      <c r="G23" s="6"/>
      <c r="AM23" s="6">
        <f>SUM(C23:AL23)</f>
        <v>0</v>
      </c>
    </row>
    <row r="24" spans="7:39" x14ac:dyDescent="0.25">
      <c r="G24" s="6"/>
      <c r="AM24" s="6">
        <f>SUM(C24:AL24)</f>
        <v>0</v>
      </c>
    </row>
    <row r="25" spans="7:39" x14ac:dyDescent="0.25">
      <c r="G25" s="6"/>
      <c r="AM25" s="6">
        <f>SUM(C25:AL25)</f>
        <v>0</v>
      </c>
    </row>
    <row r="26" spans="7:39" x14ac:dyDescent="0.25">
      <c r="G26" s="6"/>
      <c r="AM26" s="6">
        <f>SUM(C26:AL26)</f>
        <v>0</v>
      </c>
    </row>
    <row r="27" spans="7:39" x14ac:dyDescent="0.25">
      <c r="G27" s="6"/>
      <c r="AM27" s="6">
        <f>SUM(C27:AL27)</f>
        <v>0</v>
      </c>
    </row>
    <row r="28" spans="7:39" x14ac:dyDescent="0.25">
      <c r="G28" s="6"/>
      <c r="AM28" s="6">
        <f>SUM(C28:AL28)</f>
        <v>0</v>
      </c>
    </row>
    <row r="29" spans="7:39" x14ac:dyDescent="0.25">
      <c r="G29" s="6"/>
      <c r="AM29" s="6">
        <f>SUM(C29:AL29)</f>
        <v>0</v>
      </c>
    </row>
    <row r="30" spans="7:39" x14ac:dyDescent="0.25">
      <c r="G30" s="6"/>
      <c r="AM30" s="6">
        <f>SUM(C30:AL30)</f>
        <v>0</v>
      </c>
    </row>
    <row r="31" spans="7:39" x14ac:dyDescent="0.25">
      <c r="G31" s="6"/>
      <c r="AM31" s="6">
        <f>SUM(C31:AL31)</f>
        <v>0</v>
      </c>
    </row>
    <row r="32" spans="7:39" x14ac:dyDescent="0.25">
      <c r="G32" s="6"/>
      <c r="AM32" s="6">
        <f>SUM(C32:AL32)</f>
        <v>0</v>
      </c>
    </row>
    <row r="33" spans="7:40" x14ac:dyDescent="0.25">
      <c r="G33" s="6"/>
      <c r="AM33" s="6">
        <f t="shared" ref="AM31:AM33" si="0">SUM(C33:AL33)</f>
        <v>0</v>
      </c>
    </row>
    <row r="34" spans="7:40" x14ac:dyDescent="0.25">
      <c r="G34" s="6"/>
      <c r="AM34" s="6">
        <f t="shared" ref="AM34:AM54" si="1">SUM(C34:AL34)</f>
        <v>0</v>
      </c>
    </row>
    <row r="35" spans="7:40" x14ac:dyDescent="0.25">
      <c r="AM35" s="6">
        <f t="shared" si="1"/>
        <v>0</v>
      </c>
    </row>
    <row r="36" spans="7:40" x14ac:dyDescent="0.25">
      <c r="AM36" s="6">
        <f t="shared" si="1"/>
        <v>0</v>
      </c>
    </row>
    <row r="37" spans="7:40" x14ac:dyDescent="0.25">
      <c r="AM37" s="6">
        <f t="shared" si="1"/>
        <v>0</v>
      </c>
    </row>
    <row r="38" spans="7:40" x14ac:dyDescent="0.25">
      <c r="AM38" s="6">
        <f t="shared" si="1"/>
        <v>0</v>
      </c>
    </row>
    <row r="39" spans="7:40" x14ac:dyDescent="0.25">
      <c r="AM39" s="6">
        <f t="shared" si="1"/>
        <v>0</v>
      </c>
    </row>
    <row r="40" spans="7:40" x14ac:dyDescent="0.25">
      <c r="AM40" s="6">
        <f t="shared" si="1"/>
        <v>0</v>
      </c>
      <c r="AN40" s="4"/>
    </row>
    <row r="41" spans="7:40" x14ac:dyDescent="0.25">
      <c r="AM41" s="6">
        <f t="shared" si="1"/>
        <v>0</v>
      </c>
    </row>
    <row r="42" spans="7:40" x14ac:dyDescent="0.25">
      <c r="AM42" s="6">
        <f t="shared" si="1"/>
        <v>0</v>
      </c>
    </row>
    <row r="43" spans="7:40" x14ac:dyDescent="0.25">
      <c r="AM43" s="6">
        <f t="shared" si="1"/>
        <v>0</v>
      </c>
    </row>
    <row r="44" spans="7:40" x14ac:dyDescent="0.25">
      <c r="AM44" s="6">
        <f t="shared" si="1"/>
        <v>0</v>
      </c>
    </row>
    <row r="45" spans="7:40" x14ac:dyDescent="0.25">
      <c r="AM45" s="6">
        <f t="shared" si="1"/>
        <v>0</v>
      </c>
    </row>
    <row r="46" spans="7:40" x14ac:dyDescent="0.25">
      <c r="AM46" s="6">
        <f t="shared" si="1"/>
        <v>0</v>
      </c>
    </row>
    <row r="47" spans="7:40" x14ac:dyDescent="0.25">
      <c r="AM47" s="6">
        <f t="shared" si="1"/>
        <v>0</v>
      </c>
    </row>
    <row r="48" spans="7:40" x14ac:dyDescent="0.25">
      <c r="AM48" s="6">
        <f t="shared" si="1"/>
        <v>0</v>
      </c>
    </row>
    <row r="49" spans="39:39" x14ac:dyDescent="0.25">
      <c r="AM49" s="6">
        <f t="shared" si="1"/>
        <v>0</v>
      </c>
    </row>
    <row r="50" spans="39:39" x14ac:dyDescent="0.25">
      <c r="AM50" s="6">
        <f t="shared" si="1"/>
        <v>0</v>
      </c>
    </row>
    <row r="51" spans="39:39" x14ac:dyDescent="0.25">
      <c r="AM51" s="6">
        <f t="shared" si="1"/>
        <v>0</v>
      </c>
    </row>
    <row r="52" spans="39:39" x14ac:dyDescent="0.25">
      <c r="AM52" s="6">
        <f t="shared" si="1"/>
        <v>0</v>
      </c>
    </row>
    <row r="53" spans="39:39" x14ac:dyDescent="0.25">
      <c r="AM53" s="6">
        <f t="shared" si="1"/>
        <v>0</v>
      </c>
    </row>
    <row r="54" spans="39:39" x14ac:dyDescent="0.25">
      <c r="AM54" s="6">
        <f t="shared" si="1"/>
        <v>0</v>
      </c>
    </row>
    <row r="65106" spans="3:39" x14ac:dyDescent="0.25">
      <c r="C65106" s="6">
        <f>SUM(C2:C65105)</f>
        <v>2975.2</v>
      </c>
      <c r="D65106" s="6">
        <f>SUM(D2:D65105)</f>
        <v>3436.32</v>
      </c>
      <c r="AM65106" s="6">
        <f>SUM(C65106:AL65106)</f>
        <v>6411.52</v>
      </c>
    </row>
  </sheetData>
  <sortState xmlns:xlrd2="http://schemas.microsoft.com/office/spreadsheetml/2017/richdata2" ref="B2:AM32">
    <sortCondition descending="1" ref="AM3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35"/>
  <sheetViews>
    <sheetView zoomScale="93" zoomScaleNormal="93" workbookViewId="0">
      <pane xSplit="2" topLeftCell="C1" activePane="topRight" state="frozen"/>
      <selection pane="topRight" activeCell="AR14" sqref="AR14"/>
    </sheetView>
  </sheetViews>
  <sheetFormatPr defaultColWidth="9.140625" defaultRowHeight="15.75" x14ac:dyDescent="0.25"/>
  <cols>
    <col min="1" max="1" width="4.28515625" style="5" customWidth="1"/>
    <col min="2" max="2" width="25" style="13" bestFit="1" customWidth="1"/>
    <col min="3" max="4" width="14.140625" style="6" bestFit="1" customWidth="1"/>
    <col min="5" max="5" width="12.42578125" style="6" customWidth="1"/>
    <col min="6" max="6" width="14.140625" style="6" bestFit="1" customWidth="1"/>
    <col min="7" max="7" width="15" style="6" bestFit="1" customWidth="1"/>
    <col min="8" max="8" width="15.5703125" style="6" bestFit="1" customWidth="1"/>
    <col min="9" max="9" width="12" style="6" bestFit="1" customWidth="1"/>
    <col min="10" max="10" width="14.7109375" style="6" hidden="1" customWidth="1"/>
    <col min="11" max="11" width="11.5703125" style="6" hidden="1" customWidth="1"/>
    <col min="12" max="12" width="19.28515625" style="6" hidden="1" customWidth="1"/>
    <col min="13" max="14" width="12.7109375" style="6" hidden="1" customWidth="1"/>
    <col min="15" max="15" width="12.28515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140625" style="6" hidden="1" customWidth="1"/>
    <col min="20" max="20" width="16" style="6" hidden="1" customWidth="1"/>
    <col min="21" max="21" width="16.140625" style="6" hidden="1" customWidth="1"/>
    <col min="22" max="22" width="12.85546875" style="6" hidden="1" customWidth="1"/>
    <col min="23" max="23" width="15.85546875" style="6" hidden="1" customWidth="1"/>
    <col min="24" max="24" width="12.85546875" style="6" hidden="1" customWidth="1"/>
    <col min="25" max="25" width="15.140625" style="6" hidden="1" customWidth="1"/>
    <col min="26" max="26" width="11.14062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85546875" style="6" hidden="1" customWidth="1"/>
    <col min="36" max="36" width="14.28515625" style="6" hidden="1" customWidth="1"/>
    <col min="37" max="37" width="14.28515625" style="12" hidden="1" customWidth="1"/>
    <col min="38" max="38" width="13.7109375" style="6" hidden="1" customWidth="1"/>
    <col min="39" max="39" width="16.5703125" style="6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102</v>
      </c>
      <c r="E2" s="6">
        <v>433.92</v>
      </c>
      <c r="AM2" s="6">
        <f>SUM(C2:AL2)</f>
        <v>433.92</v>
      </c>
    </row>
    <row r="3" spans="1:39" x14ac:dyDescent="0.25">
      <c r="A3" s="5" t="s">
        <v>26</v>
      </c>
      <c r="B3" s="13" t="s">
        <v>50</v>
      </c>
      <c r="C3" s="6">
        <v>410.11</v>
      </c>
      <c r="AM3" s="6">
        <f>SUM(C3:AL3)</f>
        <v>410.11</v>
      </c>
    </row>
    <row r="4" spans="1:39" x14ac:dyDescent="0.25">
      <c r="A4" s="5" t="s">
        <v>27</v>
      </c>
      <c r="B4" s="13" t="s">
        <v>90</v>
      </c>
      <c r="D4" s="6">
        <v>362.49</v>
      </c>
      <c r="AM4" s="6">
        <f>SUM(C4:AL4)</f>
        <v>362.49</v>
      </c>
    </row>
    <row r="5" spans="1:39" x14ac:dyDescent="0.25">
      <c r="A5" s="5" t="s">
        <v>28</v>
      </c>
      <c r="B5" s="13" t="s">
        <v>70</v>
      </c>
      <c r="C5" s="6">
        <v>307.58</v>
      </c>
      <c r="AM5" s="6">
        <f>SUM(C5:AL5)</f>
        <v>307.58</v>
      </c>
    </row>
    <row r="6" spans="1:39" x14ac:dyDescent="0.25">
      <c r="A6" s="5" t="s">
        <v>51</v>
      </c>
      <c r="B6" s="13" t="s">
        <v>82</v>
      </c>
      <c r="D6" s="6">
        <v>271.87</v>
      </c>
      <c r="AM6" s="6">
        <f>SUM(C6:AL6)</f>
        <v>271.87</v>
      </c>
    </row>
    <row r="7" spans="1:39" x14ac:dyDescent="0.25">
      <c r="A7" s="5" t="s">
        <v>52</v>
      </c>
      <c r="B7" s="13" t="s">
        <v>103</v>
      </c>
      <c r="E7" s="6">
        <v>216.96</v>
      </c>
      <c r="AM7" s="6">
        <f>SUM(C7:AL7)</f>
        <v>216.96</v>
      </c>
    </row>
    <row r="8" spans="1:39" x14ac:dyDescent="0.25">
      <c r="A8" s="5" t="s">
        <v>53</v>
      </c>
      <c r="B8" s="13" t="s">
        <v>71</v>
      </c>
      <c r="C8" s="6">
        <v>205.05</v>
      </c>
      <c r="AM8" s="6">
        <f>SUM(C8:AL8)</f>
        <v>205.05</v>
      </c>
    </row>
    <row r="9" spans="1:39" x14ac:dyDescent="0.25">
      <c r="A9" s="5" t="s">
        <v>54</v>
      </c>
      <c r="B9" s="13" t="s">
        <v>104</v>
      </c>
      <c r="E9" s="6">
        <v>108.48</v>
      </c>
      <c r="AM9" s="6">
        <f>SUM(C9:AL9)</f>
        <v>108.48</v>
      </c>
    </row>
    <row r="10" spans="1:39" x14ac:dyDescent="0.25">
      <c r="A10" s="5" t="s">
        <v>55</v>
      </c>
      <c r="B10" s="13" t="s">
        <v>91</v>
      </c>
      <c r="D10" s="6">
        <v>90.62</v>
      </c>
      <c r="AM10" s="6">
        <f>SUM(C10:AL10)</f>
        <v>90.62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13" s="5" t="s">
        <v>59</v>
      </c>
      <c r="AM13" s="6">
        <f>SUM(C13:AL13)</f>
        <v>0</v>
      </c>
    </row>
    <row r="14" spans="1:39" x14ac:dyDescent="0.25">
      <c r="A14" s="5" t="s">
        <v>60</v>
      </c>
      <c r="AM14" s="6">
        <f>SUM(C14:AL14)</f>
        <v>0</v>
      </c>
    </row>
    <row r="15" spans="1:39" x14ac:dyDescent="0.25">
      <c r="A15" s="5" t="s">
        <v>57</v>
      </c>
      <c r="AM15" s="6">
        <f>SUM(C15:AL15)</f>
        <v>0</v>
      </c>
    </row>
    <row r="16" spans="1:39" x14ac:dyDescent="0.25">
      <c r="A16" s="5" t="s">
        <v>61</v>
      </c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>SUM(C33:AL33)</f>
        <v>0</v>
      </c>
    </row>
    <row r="34" spans="39:39" x14ac:dyDescent="0.25">
      <c r="AM34" s="6">
        <f>SUM(C34:AL34)</f>
        <v>0</v>
      </c>
    </row>
    <row r="35" spans="39:39" x14ac:dyDescent="0.25">
      <c r="AM35" s="6">
        <f t="shared" ref="AM34:AM35" si="0">SUM(C35:AL35)</f>
        <v>0</v>
      </c>
    </row>
  </sheetData>
  <sortState xmlns:xlrd2="http://schemas.microsoft.com/office/spreadsheetml/2017/richdata2" ref="B2:AM34">
    <sortCondition descending="1" ref="AM34"/>
  </sortState>
  <phoneticPr fontId="1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36"/>
  <sheetViews>
    <sheetView zoomScaleNormal="100" workbookViewId="0">
      <pane xSplit="2" topLeftCell="C1" activePane="topRight" state="frozen"/>
      <selection pane="topRight" activeCell="AQ12" sqref="AQ12"/>
    </sheetView>
  </sheetViews>
  <sheetFormatPr defaultColWidth="9.140625" defaultRowHeight="15.75" x14ac:dyDescent="0.25"/>
  <cols>
    <col min="1" max="1" width="3.85546875" style="5" bestFit="1" customWidth="1"/>
    <col min="2" max="2" width="28.140625" style="13" bestFit="1" customWidth="1"/>
    <col min="3" max="6" width="14.140625" style="6" bestFit="1" customWidth="1"/>
    <col min="7" max="7" width="16.28515625" style="6" bestFit="1" customWidth="1"/>
    <col min="8" max="8" width="15.140625" style="6" bestFit="1" customWidth="1"/>
    <col min="9" max="9" width="12.7109375" style="6" bestFit="1" customWidth="1"/>
    <col min="10" max="10" width="14.7109375" style="6" hidden="1" customWidth="1"/>
    <col min="11" max="11" width="11.5703125" style="6" hidden="1" customWidth="1"/>
    <col min="12" max="12" width="18.5703125" style="6" hidden="1" customWidth="1"/>
    <col min="13" max="14" width="12.7109375" style="6" hidden="1" customWidth="1"/>
    <col min="15" max="15" width="12.140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1.7109375" style="6" hidden="1" customWidth="1"/>
    <col min="20" max="20" width="15.85546875" style="6" hidden="1" customWidth="1"/>
    <col min="21" max="21" width="16" style="6" hidden="1" customWidth="1"/>
    <col min="22" max="22" width="12.85546875" style="6" hidden="1" customWidth="1"/>
    <col min="23" max="23" width="15.7109375" style="6" hidden="1" customWidth="1"/>
    <col min="24" max="24" width="12.85546875" style="6" hidden="1" customWidth="1"/>
    <col min="25" max="25" width="14.85546875" style="6" hidden="1" customWidth="1"/>
    <col min="26" max="26" width="12.7109375" style="6" hidden="1" customWidth="1"/>
    <col min="27" max="27" width="15.140625" style="6" hidden="1" customWidth="1"/>
    <col min="28" max="28" width="17.85546875" style="6" hidden="1" customWidth="1"/>
    <col min="29" max="29" width="10.7109375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7" width="14.28515625" style="6" hidden="1" customWidth="1"/>
    <col min="38" max="38" width="12.85546875" style="6" hidden="1" customWidth="1"/>
    <col min="39" max="39" width="12.42578125" style="6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74</v>
      </c>
      <c r="C2" s="6">
        <v>791.04</v>
      </c>
      <c r="D2" s="6">
        <v>695.8</v>
      </c>
      <c r="AM2" s="6">
        <f>SUM(C2:AL2)</f>
        <v>1486.84</v>
      </c>
    </row>
    <row r="3" spans="1:39" x14ac:dyDescent="0.25">
      <c r="A3" s="5" t="s">
        <v>26</v>
      </c>
      <c r="B3" s="13" t="s">
        <v>105</v>
      </c>
      <c r="E3" s="6">
        <v>888.27</v>
      </c>
      <c r="AM3" s="6">
        <f>SUM(C3:AL3)</f>
        <v>888.27</v>
      </c>
    </row>
    <row r="4" spans="1:39" x14ac:dyDescent="0.25">
      <c r="A4" s="5" t="s">
        <v>27</v>
      </c>
      <c r="B4" s="13" t="s">
        <v>83</v>
      </c>
      <c r="C4" s="6" t="s">
        <v>76</v>
      </c>
      <c r="D4" s="6">
        <v>521.85</v>
      </c>
      <c r="AM4" s="6">
        <f>SUM(C4:AL4)</f>
        <v>521.85</v>
      </c>
    </row>
    <row r="5" spans="1:39" x14ac:dyDescent="0.25">
      <c r="A5" s="5" t="s">
        <v>28</v>
      </c>
      <c r="B5" s="13" t="s">
        <v>75</v>
      </c>
      <c r="C5" s="6">
        <v>494.4</v>
      </c>
      <c r="AM5" s="6">
        <f>SUM(C5:AL5)</f>
        <v>494.4</v>
      </c>
    </row>
    <row r="6" spans="1:39" x14ac:dyDescent="0.25">
      <c r="A6" s="5" t="s">
        <v>51</v>
      </c>
      <c r="B6" s="13" t="s">
        <v>106</v>
      </c>
      <c r="E6" s="6">
        <v>443.13</v>
      </c>
      <c r="AM6" s="6">
        <f>SUM(C6:AL6)</f>
        <v>443.13</v>
      </c>
    </row>
    <row r="7" spans="1:39" x14ac:dyDescent="0.25">
      <c r="A7" s="5" t="s">
        <v>52</v>
      </c>
      <c r="B7" s="13" t="s">
        <v>93</v>
      </c>
      <c r="D7" s="6">
        <v>347.9</v>
      </c>
      <c r="AM7" s="6">
        <f>SUM(C7:AL7)</f>
        <v>347.9</v>
      </c>
    </row>
    <row r="8" spans="1:39" x14ac:dyDescent="0.25">
      <c r="A8" s="5" t="s">
        <v>53</v>
      </c>
      <c r="B8" s="13" t="s">
        <v>107</v>
      </c>
      <c r="E8" s="6">
        <v>221.56</v>
      </c>
      <c r="AM8" s="6">
        <f>SUM(C8:AL8)</f>
        <v>221.56</v>
      </c>
    </row>
    <row r="9" spans="1:39" x14ac:dyDescent="0.25">
      <c r="A9" s="5" t="s">
        <v>54</v>
      </c>
      <c r="B9" s="13" t="s">
        <v>94</v>
      </c>
      <c r="D9" s="6">
        <v>86.97</v>
      </c>
      <c r="AM9" s="6">
        <f>SUM(C9:AL9)</f>
        <v>86.97</v>
      </c>
    </row>
    <row r="10" spans="1:39" x14ac:dyDescent="0.25">
      <c r="A10" s="5" t="s">
        <v>55</v>
      </c>
      <c r="B10" s="13" t="s">
        <v>95</v>
      </c>
      <c r="D10" s="6">
        <v>86.97</v>
      </c>
      <c r="AM10" s="6">
        <f>SUM(C10:AL10)</f>
        <v>86.97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13" s="5" t="s">
        <v>59</v>
      </c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 t="shared" ref="AM32:AM36" si="0">SUM(C33:AL33)</f>
        <v>0</v>
      </c>
    </row>
    <row r="34" spans="39:39" x14ac:dyDescent="0.25">
      <c r="AM34" s="6">
        <f t="shared" si="0"/>
        <v>0</v>
      </c>
    </row>
    <row r="35" spans="39:39" x14ac:dyDescent="0.25">
      <c r="AM35" s="6">
        <f t="shared" si="0"/>
        <v>0</v>
      </c>
    </row>
    <row r="36" spans="39:39" x14ac:dyDescent="0.25">
      <c r="AM36" s="6">
        <f t="shared" si="0"/>
        <v>0</v>
      </c>
    </row>
  </sheetData>
  <sortState xmlns:xlrd2="http://schemas.microsoft.com/office/spreadsheetml/2017/richdata2" ref="B2:AM32">
    <sortCondition descending="1" ref="AM32"/>
  </sortState>
  <phoneticPr fontId="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34"/>
  <sheetViews>
    <sheetView zoomScale="93" zoomScaleNormal="93" workbookViewId="0">
      <pane xSplit="2" topLeftCell="C1" activePane="topRight" state="frozen"/>
      <selection pane="topRight" activeCell="AQ14" sqref="AQ14"/>
    </sheetView>
  </sheetViews>
  <sheetFormatPr defaultColWidth="9.140625" defaultRowHeight="15.75" x14ac:dyDescent="0.25"/>
  <cols>
    <col min="1" max="1" width="4.28515625" style="5" customWidth="1"/>
    <col min="2" max="2" width="23.7109375" style="13" customWidth="1"/>
    <col min="3" max="3" width="14.140625" style="6" bestFit="1" customWidth="1"/>
    <col min="4" max="4" width="14" style="6" customWidth="1"/>
    <col min="5" max="6" width="14.140625" style="6" bestFit="1" customWidth="1"/>
    <col min="7" max="7" width="15" style="6" bestFit="1" customWidth="1"/>
    <col min="8" max="8" width="15.5703125" style="6" bestFit="1" customWidth="1"/>
    <col min="9" max="9" width="12" style="6" bestFit="1" customWidth="1"/>
    <col min="10" max="10" width="14.7109375" style="6" hidden="1" customWidth="1"/>
    <col min="11" max="11" width="11.5703125" style="6" hidden="1" customWidth="1"/>
    <col min="12" max="12" width="18.85546875" style="6" hidden="1" customWidth="1"/>
    <col min="13" max="13" width="11" style="6" hidden="1" customWidth="1"/>
    <col min="14" max="14" width="11.85546875" style="6" hidden="1" customWidth="1"/>
    <col min="15" max="15" width="12.28515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140625" style="6" hidden="1" customWidth="1"/>
    <col min="20" max="20" width="16" style="6" hidden="1" customWidth="1"/>
    <col min="21" max="21" width="16.140625" style="6" hidden="1" customWidth="1"/>
    <col min="22" max="22" width="12.85546875" style="6" hidden="1" customWidth="1"/>
    <col min="23" max="23" width="15.85546875" style="6" hidden="1" customWidth="1"/>
    <col min="24" max="24" width="12.85546875" style="6" hidden="1" customWidth="1"/>
    <col min="25" max="26" width="15.140625" style="6" hidden="1" customWidth="1"/>
    <col min="27" max="27" width="11.140625" style="6" hidden="1" customWidth="1"/>
    <col min="28" max="28" width="17.28515625" style="6" hidden="1" customWidth="1"/>
    <col min="29" max="29" width="10.85546875" style="6" hidden="1" customWidth="1"/>
    <col min="30" max="30" width="18.1406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85546875" style="6" hidden="1" customWidth="1"/>
    <col min="36" max="37" width="14.28515625" style="6" hidden="1" customWidth="1"/>
    <col min="38" max="38" width="13.7109375" style="6" hidden="1" customWidth="1"/>
    <col min="39" max="39" width="13.28515625" style="6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6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40</v>
      </c>
      <c r="AA1" s="8" t="s">
        <v>18</v>
      </c>
      <c r="AB1" s="8" t="s">
        <v>41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108</v>
      </c>
      <c r="E2" s="6">
        <v>393.6</v>
      </c>
      <c r="AM2" s="6">
        <f>SUM(C2:AL2)</f>
        <v>393.6</v>
      </c>
    </row>
    <row r="3" spans="1:39" x14ac:dyDescent="0.25">
      <c r="A3" s="5" t="s">
        <v>26</v>
      </c>
      <c r="B3" s="13" t="s">
        <v>92</v>
      </c>
      <c r="D3" s="6">
        <v>145.53</v>
      </c>
      <c r="E3" s="6">
        <v>236.16</v>
      </c>
      <c r="AM3" s="6">
        <f>SUM(C3:AL3)</f>
        <v>381.69</v>
      </c>
    </row>
    <row r="4" spans="1:39" x14ac:dyDescent="0.25">
      <c r="A4" s="5" t="s">
        <v>27</v>
      </c>
      <c r="B4" s="13" t="s">
        <v>84</v>
      </c>
      <c r="D4" s="6">
        <v>363.84</v>
      </c>
      <c r="AM4" s="6">
        <f>SUM(C4:AL4)</f>
        <v>363.84</v>
      </c>
    </row>
    <row r="5" spans="1:39" x14ac:dyDescent="0.25">
      <c r="A5" s="5" t="s">
        <v>28</v>
      </c>
      <c r="B5" s="13" t="s">
        <v>85</v>
      </c>
      <c r="D5" s="6">
        <v>218.3</v>
      </c>
      <c r="AM5" s="6">
        <f>SUM(C5:AL5)</f>
        <v>218.3</v>
      </c>
    </row>
    <row r="6" spans="1:39" x14ac:dyDescent="0.25">
      <c r="A6" s="5" t="s">
        <v>51</v>
      </c>
      <c r="B6" s="13" t="s">
        <v>72</v>
      </c>
      <c r="C6" s="6">
        <v>182.59</v>
      </c>
      <c r="AM6" s="6">
        <f>SUM(C6:AL6)</f>
        <v>182.59</v>
      </c>
    </row>
    <row r="7" spans="1:39" x14ac:dyDescent="0.25">
      <c r="A7" s="5" t="s">
        <v>52</v>
      </c>
      <c r="B7" s="13" t="s">
        <v>109</v>
      </c>
      <c r="E7" s="6">
        <v>157.44</v>
      </c>
      <c r="AM7" s="6">
        <f>SUM(C7:AL7)</f>
        <v>157.44</v>
      </c>
    </row>
    <row r="8" spans="1:39" x14ac:dyDescent="0.25">
      <c r="A8" s="5" t="s">
        <v>53</v>
      </c>
      <c r="B8" s="13" t="s">
        <v>73</v>
      </c>
      <c r="C8" s="6">
        <v>121.72</v>
      </c>
      <c r="AM8" s="6">
        <f>SUM(C8:AL8)</f>
        <v>121.72</v>
      </c>
    </row>
    <row r="9" spans="1:39" x14ac:dyDescent="0.25">
      <c r="AM9" s="6">
        <f>SUM(C9:AL9)</f>
        <v>0</v>
      </c>
    </row>
    <row r="10" spans="1:39" x14ac:dyDescent="0.25">
      <c r="AM10" s="6">
        <f>SUM(C10:AL10)</f>
        <v>0</v>
      </c>
    </row>
    <row r="11" spans="1:39" x14ac:dyDescent="0.25">
      <c r="AM11" s="6">
        <f>SUM(C11:AL11)</f>
        <v>0</v>
      </c>
    </row>
    <row r="12" spans="1:39" x14ac:dyDescent="0.25"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 t="shared" ref="AM32:AM34" si="0">SUM(C33:AL33)</f>
        <v>0</v>
      </c>
    </row>
    <row r="34" spans="39:39" x14ac:dyDescent="0.25">
      <c r="AM34" s="6">
        <f t="shared" si="0"/>
        <v>0</v>
      </c>
    </row>
  </sheetData>
  <sortState xmlns:xlrd2="http://schemas.microsoft.com/office/spreadsheetml/2017/richdata2" ref="B2:AM32">
    <sortCondition descending="1" ref="AM32"/>
  </sortState>
  <phoneticPr fontId="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34"/>
  <sheetViews>
    <sheetView zoomScale="96" zoomScaleNormal="96" workbookViewId="0">
      <pane xSplit="2" topLeftCell="C1" activePane="topRight" state="frozen"/>
      <selection pane="topRight" activeCell="AQ9" sqref="AQ9"/>
    </sheetView>
  </sheetViews>
  <sheetFormatPr defaultColWidth="9.140625" defaultRowHeight="15.75" x14ac:dyDescent="0.25"/>
  <cols>
    <col min="1" max="1" width="4.28515625" style="5" customWidth="1"/>
    <col min="2" max="2" width="27.28515625" style="13" bestFit="1" customWidth="1"/>
    <col min="3" max="6" width="14.140625" style="6" bestFit="1" customWidth="1"/>
    <col min="7" max="7" width="15" style="6" bestFit="1" customWidth="1"/>
    <col min="8" max="8" width="15.140625" style="6" bestFit="1" customWidth="1"/>
    <col min="9" max="9" width="12.42578125" style="6" bestFit="1" customWidth="1"/>
    <col min="10" max="10" width="14.7109375" style="6" hidden="1" customWidth="1"/>
    <col min="11" max="11" width="11.5703125" style="6" hidden="1" customWidth="1"/>
    <col min="12" max="12" width="18.5703125" style="6" hidden="1" customWidth="1"/>
    <col min="13" max="13" width="12.7109375" style="6" hidden="1" customWidth="1"/>
    <col min="14" max="14" width="11.7109375" style="6" hidden="1" customWidth="1"/>
    <col min="15" max="15" width="12.140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7109375" style="6" hidden="1" customWidth="1"/>
    <col min="20" max="20" width="15.85546875" style="6" hidden="1" customWidth="1"/>
    <col min="21" max="21" width="16" style="6" hidden="1" customWidth="1"/>
    <col min="22" max="22" width="12.85546875" style="6" hidden="1" customWidth="1"/>
    <col min="23" max="23" width="15.7109375" style="6" hidden="1" customWidth="1"/>
    <col min="24" max="24" width="12.85546875" style="6" hidden="1" customWidth="1"/>
    <col min="25" max="25" width="12.7109375" style="6" hidden="1" customWidth="1"/>
    <col min="26" max="26" width="14.8554687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6" width="12.42578125" style="6" hidden="1" customWidth="1"/>
    <col min="37" max="37" width="14.28515625" style="6" hidden="1" customWidth="1"/>
    <col min="38" max="38" width="12.7109375" style="6" hidden="1" customWidth="1"/>
    <col min="39" max="39" width="12.7109375" style="6" bestFit="1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18</v>
      </c>
      <c r="Z1" s="8" t="s">
        <v>3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78</v>
      </c>
      <c r="C2" s="6">
        <v>858.76</v>
      </c>
      <c r="AM2" s="6">
        <f>SUM(C2:AL2)</f>
        <v>858.76</v>
      </c>
    </row>
    <row r="3" spans="1:39" x14ac:dyDescent="0.25">
      <c r="A3" s="5" t="s">
        <v>26</v>
      </c>
      <c r="B3" s="13" t="s">
        <v>97</v>
      </c>
      <c r="D3" s="6">
        <v>616.89</v>
      </c>
      <c r="AM3" s="6">
        <f>SUM(C3:AL3)</f>
        <v>616.89</v>
      </c>
    </row>
    <row r="4" spans="1:39" x14ac:dyDescent="0.25">
      <c r="A4" s="5" t="s">
        <v>27</v>
      </c>
      <c r="B4" s="13" t="s">
        <v>111</v>
      </c>
      <c r="E4" s="6">
        <v>514.55999999999995</v>
      </c>
      <c r="AM4" s="6">
        <f>SUM(C4:AL4)</f>
        <v>514.55999999999995</v>
      </c>
    </row>
    <row r="5" spans="1:39" x14ac:dyDescent="0.25">
      <c r="A5" s="5" t="s">
        <v>28</v>
      </c>
      <c r="B5" s="13" t="s">
        <v>112</v>
      </c>
      <c r="E5" s="6">
        <v>385.92</v>
      </c>
      <c r="AM5" s="6">
        <f>SUM(C5:AL5)</f>
        <v>385.92</v>
      </c>
    </row>
    <row r="6" spans="1:39" x14ac:dyDescent="0.25">
      <c r="A6" s="5" t="s">
        <v>51</v>
      </c>
      <c r="B6" s="13" t="s">
        <v>73</v>
      </c>
      <c r="D6" s="6">
        <v>352.51</v>
      </c>
      <c r="AM6" s="6">
        <f>SUM(C6:AL6)</f>
        <v>352.51</v>
      </c>
    </row>
    <row r="7" spans="1:39" x14ac:dyDescent="0.25">
      <c r="A7" s="5" t="s">
        <v>52</v>
      </c>
      <c r="B7" s="13" t="s">
        <v>46</v>
      </c>
      <c r="C7" s="6">
        <v>122.68</v>
      </c>
      <c r="D7" s="6">
        <v>176.25</v>
      </c>
      <c r="AM7" s="6">
        <f>SUM(C7:AL7)</f>
        <v>298.93</v>
      </c>
    </row>
    <row r="8" spans="1:39" x14ac:dyDescent="0.25">
      <c r="A8" s="5" t="s">
        <v>53</v>
      </c>
      <c r="B8" s="13" t="s">
        <v>113</v>
      </c>
      <c r="E8" s="6">
        <v>128.63999999999999</v>
      </c>
      <c r="AM8" s="6">
        <f>SUM(C8:AL8)</f>
        <v>128.63999999999999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>SUM(C33:AL33)</f>
        <v>0</v>
      </c>
    </row>
    <row r="34" spans="39:39" x14ac:dyDescent="0.25">
      <c r="AM34" s="6">
        <f>SUM(C34:AL34)</f>
        <v>0</v>
      </c>
    </row>
  </sheetData>
  <sortState xmlns:xlrd2="http://schemas.microsoft.com/office/spreadsheetml/2017/richdata2" ref="B2:AM34">
    <sortCondition descending="1" ref="AM3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33"/>
  <sheetViews>
    <sheetView tabSelected="1" zoomScale="102" zoomScaleNormal="100" workbookViewId="0">
      <pane xSplit="2" topLeftCell="C1" activePane="topRight" state="frozen"/>
      <selection pane="topRight" activeCell="AP10" sqref="AP10"/>
    </sheetView>
  </sheetViews>
  <sheetFormatPr defaultColWidth="9.140625" defaultRowHeight="15.75" x14ac:dyDescent="0.25"/>
  <cols>
    <col min="1" max="1" width="4.28515625" style="5" customWidth="1"/>
    <col min="2" max="2" width="23.7109375" style="13" customWidth="1"/>
    <col min="3" max="6" width="14.140625" style="6" bestFit="1" customWidth="1"/>
    <col min="7" max="7" width="16.28515625" style="6" bestFit="1" customWidth="1"/>
    <col min="8" max="8" width="15.140625" style="6" bestFit="1" customWidth="1"/>
    <col min="9" max="9" width="12.7109375" style="6" bestFit="1" customWidth="1"/>
    <col min="10" max="10" width="14.7109375" style="6" hidden="1" customWidth="1"/>
    <col min="11" max="11" width="11.5703125" style="6" hidden="1" customWidth="1"/>
    <col min="12" max="12" width="18.5703125" style="6" hidden="1" customWidth="1"/>
    <col min="13" max="14" width="12.7109375" style="6" hidden="1" customWidth="1"/>
    <col min="15" max="15" width="12.140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7109375" style="6" hidden="1" customWidth="1"/>
    <col min="20" max="20" width="15.85546875" style="6" hidden="1" customWidth="1"/>
    <col min="21" max="21" width="15.7109375" style="6" hidden="1" customWidth="1"/>
    <col min="22" max="22" width="16" style="6" hidden="1" customWidth="1"/>
    <col min="23" max="24" width="12.85546875" style="6" hidden="1" customWidth="1"/>
    <col min="25" max="25" width="14.85546875" style="6" hidden="1" customWidth="1"/>
    <col min="26" max="26" width="12.710937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5703125" style="6" hidden="1" customWidth="1"/>
    <col min="36" max="37" width="14.28515625" style="6" hidden="1" customWidth="1"/>
    <col min="38" max="38" width="13.140625" style="6" hidden="1" customWidth="1"/>
    <col min="39" max="39" width="12.7109375" style="6" customWidth="1"/>
    <col min="40" max="41" width="12.7109375" style="2" customWidth="1"/>
    <col min="42" max="42" width="11.7109375" style="2" customWidth="1"/>
    <col min="43" max="43" width="12.7109375" style="2" bestFit="1" customWidth="1"/>
    <col min="44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8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17</v>
      </c>
      <c r="V1" s="8" t="s">
        <v>12</v>
      </c>
      <c r="W1" s="8" t="s">
        <v>29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96</v>
      </c>
      <c r="D2" s="6">
        <v>969.4</v>
      </c>
      <c r="AM2" s="6">
        <f>SUM(C2:AL2)</f>
        <v>969.4</v>
      </c>
    </row>
    <row r="3" spans="1:39" x14ac:dyDescent="0.25">
      <c r="A3" s="5" t="s">
        <v>26</v>
      </c>
      <c r="B3" s="13" t="s">
        <v>115</v>
      </c>
      <c r="E3" s="6">
        <v>514.55999999999995</v>
      </c>
      <c r="AM3" s="6">
        <f>SUM(C3:AL3)</f>
        <v>514.55999999999995</v>
      </c>
    </row>
    <row r="4" spans="1:39" x14ac:dyDescent="0.25">
      <c r="A4" s="5" t="s">
        <v>27</v>
      </c>
      <c r="B4" s="13" t="s">
        <v>114</v>
      </c>
      <c r="E4" s="6">
        <v>385.92</v>
      </c>
      <c r="AM4" s="6">
        <f>SUM(C4:AL4)</f>
        <v>385.92</v>
      </c>
    </row>
    <row r="5" spans="1:39" x14ac:dyDescent="0.25">
      <c r="A5" s="5" t="s">
        <v>28</v>
      </c>
      <c r="B5" s="13" t="s">
        <v>47</v>
      </c>
      <c r="C5" s="6">
        <v>245.36</v>
      </c>
      <c r="E5" s="6">
        <v>128.63999999999999</v>
      </c>
      <c r="AM5" s="6">
        <f>SUM(C5:AL5)</f>
        <v>374</v>
      </c>
    </row>
    <row r="6" spans="1:39" x14ac:dyDescent="0.25">
      <c r="A6" s="5" t="s">
        <v>51</v>
      </c>
      <c r="B6" s="13" t="s">
        <v>79</v>
      </c>
      <c r="C6" s="6">
        <v>368.04</v>
      </c>
      <c r="AM6" s="6">
        <f>SUM(C6:AL6)</f>
        <v>368.04</v>
      </c>
    </row>
    <row r="7" spans="1:39" x14ac:dyDescent="0.25">
      <c r="A7" s="5" t="s">
        <v>52</v>
      </c>
      <c r="B7" s="13" t="s">
        <v>48</v>
      </c>
      <c r="C7" s="6">
        <v>122.68</v>
      </c>
      <c r="D7" s="6">
        <v>176.25</v>
      </c>
      <c r="AM7" s="6">
        <f>SUM(C7:AL7)</f>
        <v>298.93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 t="shared" ref="AM33" si="0">SUM(C33:AL33)</f>
        <v>0</v>
      </c>
    </row>
  </sheetData>
  <sortState xmlns:xlrd2="http://schemas.microsoft.com/office/spreadsheetml/2017/richdata2" ref="B2:AM32">
    <sortCondition descending="1" ref="AM3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35"/>
  <sheetViews>
    <sheetView zoomScale="93" zoomScaleNormal="93" workbookViewId="0">
      <pane xSplit="2" topLeftCell="C1" activePane="topRight" state="frozen"/>
      <selection pane="topRight" activeCell="AQ14" sqref="AQ14"/>
    </sheetView>
  </sheetViews>
  <sheetFormatPr defaultColWidth="9.140625" defaultRowHeight="15.75" x14ac:dyDescent="0.25"/>
  <cols>
    <col min="1" max="1" width="3.85546875" style="5" bestFit="1" customWidth="1"/>
    <col min="2" max="2" width="25.85546875" style="13" bestFit="1" customWidth="1"/>
    <col min="3" max="6" width="14.140625" style="6" bestFit="1" customWidth="1"/>
    <col min="7" max="7" width="15" style="6" bestFit="1" customWidth="1"/>
    <col min="8" max="8" width="15.5703125" style="6" bestFit="1" customWidth="1"/>
    <col min="9" max="9" width="12.7109375" style="6" bestFit="1" customWidth="1"/>
    <col min="10" max="10" width="14.7109375" style="6" hidden="1" customWidth="1"/>
    <col min="11" max="11" width="11.5703125" style="6" hidden="1" customWidth="1"/>
    <col min="12" max="12" width="19.28515625" style="6" hidden="1" customWidth="1"/>
    <col min="13" max="13" width="12.7109375" style="6" hidden="1" customWidth="1"/>
    <col min="14" max="14" width="11.85546875" style="6" hidden="1" customWidth="1"/>
    <col min="15" max="15" width="12.28515625" style="6" hidden="1" customWidth="1"/>
    <col min="16" max="16" width="11.85546875" style="6" hidden="1" customWidth="1"/>
    <col min="17" max="17" width="14.42578125" style="6" hidden="1" customWidth="1"/>
    <col min="18" max="18" width="14.28515625" style="6" hidden="1" customWidth="1"/>
    <col min="19" max="19" width="12.140625" style="6" hidden="1" customWidth="1"/>
    <col min="20" max="20" width="16" style="6" hidden="1" customWidth="1"/>
    <col min="21" max="21" width="16.140625" style="6" hidden="1" customWidth="1"/>
    <col min="22" max="22" width="12.85546875" style="6" hidden="1" customWidth="1"/>
    <col min="23" max="23" width="15.85546875" style="6" hidden="1" customWidth="1"/>
    <col min="24" max="24" width="12.85546875" style="6" hidden="1" customWidth="1"/>
    <col min="25" max="25" width="15.140625" style="6" hidden="1" customWidth="1"/>
    <col min="26" max="26" width="11.140625" style="6" hidden="1" customWidth="1"/>
    <col min="27" max="27" width="15.140625" style="6" hidden="1" customWidth="1"/>
    <col min="28" max="28" width="17.85546875" style="6" hidden="1" customWidth="1"/>
    <col min="29" max="29" width="11" style="6" hidden="1" customWidth="1"/>
    <col min="30" max="30" width="15.5703125" style="6" hidden="1" customWidth="1"/>
    <col min="31" max="31" width="11" style="6" hidden="1" customWidth="1"/>
    <col min="32" max="32" width="18.140625" style="6" hidden="1" customWidth="1"/>
    <col min="33" max="33" width="16.7109375" style="6" hidden="1" customWidth="1"/>
    <col min="34" max="34" width="12.42578125" style="6" hidden="1" customWidth="1"/>
    <col min="35" max="35" width="17.85546875" style="6" hidden="1" customWidth="1"/>
    <col min="36" max="37" width="14.28515625" style="6" hidden="1" customWidth="1"/>
    <col min="38" max="38" width="13.7109375" style="6" hidden="1" customWidth="1"/>
    <col min="39" max="39" width="12.7109375" style="6" bestFit="1" customWidth="1"/>
    <col min="40" max="16384" width="9.140625" style="2"/>
  </cols>
  <sheetData>
    <row r="1" spans="1:39" s="1" customFormat="1" x14ac:dyDescent="0.25">
      <c r="A1" s="7" t="s">
        <v>0</v>
      </c>
      <c r="B1" s="9" t="s">
        <v>25</v>
      </c>
      <c r="C1" s="8" t="s">
        <v>19</v>
      </c>
      <c r="D1" s="8" t="s">
        <v>5</v>
      </c>
      <c r="E1" s="8" t="s">
        <v>20</v>
      </c>
      <c r="F1" s="8" t="s">
        <v>21</v>
      </c>
      <c r="G1" s="8" t="s">
        <v>31</v>
      </c>
      <c r="H1" s="8" t="s">
        <v>32</v>
      </c>
      <c r="I1" s="8" t="s">
        <v>33</v>
      </c>
      <c r="J1" s="8" t="s">
        <v>7</v>
      </c>
      <c r="K1" s="8" t="s">
        <v>34</v>
      </c>
      <c r="L1" s="8" t="s">
        <v>35</v>
      </c>
      <c r="M1" s="8" t="s">
        <v>1</v>
      </c>
      <c r="N1" s="8" t="s">
        <v>9</v>
      </c>
      <c r="O1" s="8" t="s">
        <v>36</v>
      </c>
      <c r="P1" s="8" t="s">
        <v>37</v>
      </c>
      <c r="Q1" s="8" t="s">
        <v>10</v>
      </c>
      <c r="R1" s="8" t="s">
        <v>11</v>
      </c>
      <c r="S1" s="8" t="s">
        <v>38</v>
      </c>
      <c r="T1" s="8" t="s">
        <v>2</v>
      </c>
      <c r="U1" s="8" t="s">
        <v>12</v>
      </c>
      <c r="V1" s="8" t="s">
        <v>29</v>
      </c>
      <c r="W1" s="8" t="s">
        <v>17</v>
      </c>
      <c r="X1" s="8" t="s">
        <v>39</v>
      </c>
      <c r="Y1" s="8" t="s">
        <v>3</v>
      </c>
      <c r="Z1" s="8" t="s">
        <v>18</v>
      </c>
      <c r="AA1" s="8" t="s">
        <v>40</v>
      </c>
      <c r="AB1" s="8" t="s">
        <v>42</v>
      </c>
      <c r="AC1" s="8" t="s">
        <v>43</v>
      </c>
      <c r="AD1" s="8" t="s">
        <v>13</v>
      </c>
      <c r="AE1" s="8" t="s">
        <v>14</v>
      </c>
      <c r="AF1" s="8" t="s">
        <v>44</v>
      </c>
      <c r="AG1" s="8" t="s">
        <v>4</v>
      </c>
      <c r="AH1" s="8" t="s">
        <v>45</v>
      </c>
      <c r="AI1" s="8" t="s">
        <v>15</v>
      </c>
      <c r="AJ1" s="8" t="s">
        <v>22</v>
      </c>
      <c r="AK1" s="8" t="s">
        <v>23</v>
      </c>
      <c r="AL1" s="8" t="s">
        <v>16</v>
      </c>
      <c r="AM1" s="8" t="s">
        <v>24</v>
      </c>
    </row>
    <row r="2" spans="1:39" x14ac:dyDescent="0.25">
      <c r="A2" s="5" t="s">
        <v>30</v>
      </c>
      <c r="B2" s="13" t="s">
        <v>77</v>
      </c>
      <c r="C2" s="6">
        <v>910.08</v>
      </c>
      <c r="D2" s="6">
        <v>862.46</v>
      </c>
      <c r="E2" s="6">
        <v>838.65</v>
      </c>
      <c r="AM2" s="6">
        <f>SUM(C2:AL2)</f>
        <v>2611.19</v>
      </c>
    </row>
    <row r="3" spans="1:39" x14ac:dyDescent="0.25">
      <c r="A3" s="5" t="s">
        <v>26</v>
      </c>
      <c r="B3" s="13" t="s">
        <v>86</v>
      </c>
      <c r="D3" s="6">
        <v>646.84</v>
      </c>
      <c r="AM3" s="6">
        <f>SUM(C3:AL3)</f>
        <v>646.84</v>
      </c>
    </row>
    <row r="4" spans="1:39" x14ac:dyDescent="0.25">
      <c r="A4" s="5" t="s">
        <v>27</v>
      </c>
      <c r="B4" s="13" t="s">
        <v>106</v>
      </c>
      <c r="E4" s="6">
        <v>628.99</v>
      </c>
      <c r="AM4" s="6">
        <f>SUM(C4:AL4)</f>
        <v>628.99</v>
      </c>
    </row>
    <row r="5" spans="1:39" x14ac:dyDescent="0.25">
      <c r="A5" s="5" t="s">
        <v>28</v>
      </c>
      <c r="B5" s="13" t="s">
        <v>49</v>
      </c>
      <c r="C5" s="6">
        <v>455.04</v>
      </c>
      <c r="AM5" s="6">
        <f>SUM(C5:AL5)</f>
        <v>455.04</v>
      </c>
    </row>
    <row r="6" spans="1:39" x14ac:dyDescent="0.25">
      <c r="A6" s="5" t="s">
        <v>51</v>
      </c>
      <c r="B6" s="13" t="s">
        <v>110</v>
      </c>
      <c r="E6" s="6">
        <v>209.66</v>
      </c>
      <c r="AM6" s="6">
        <f>SUM(C6:AL6)</f>
        <v>209.66</v>
      </c>
    </row>
    <row r="7" spans="1:39" x14ac:dyDescent="0.25">
      <c r="A7" s="5" t="s">
        <v>52</v>
      </c>
      <c r="B7" s="13" t="s">
        <v>87</v>
      </c>
      <c r="D7" s="6">
        <v>176.25</v>
      </c>
      <c r="AM7" s="6">
        <f>SUM(C7:AL7)</f>
        <v>176.25</v>
      </c>
    </row>
    <row r="8" spans="1:39" x14ac:dyDescent="0.25">
      <c r="A8" s="5" t="s">
        <v>53</v>
      </c>
      <c r="AM8" s="6">
        <f>SUM(C8:AL8)</f>
        <v>0</v>
      </c>
    </row>
    <row r="9" spans="1:39" x14ac:dyDescent="0.25">
      <c r="A9" s="5" t="s">
        <v>54</v>
      </c>
      <c r="AM9" s="6">
        <f>SUM(C9:AL9)</f>
        <v>0</v>
      </c>
    </row>
    <row r="10" spans="1:39" x14ac:dyDescent="0.25">
      <c r="A10" s="5" t="s">
        <v>55</v>
      </c>
      <c r="AM10" s="6">
        <f>SUM(C10:AL10)</f>
        <v>0</v>
      </c>
    </row>
    <row r="11" spans="1:39" x14ac:dyDescent="0.25">
      <c r="A11" s="5" t="s">
        <v>56</v>
      </c>
      <c r="AM11" s="6">
        <f>SUM(C11:AL11)</f>
        <v>0</v>
      </c>
    </row>
    <row r="12" spans="1:39" x14ac:dyDescent="0.25">
      <c r="A12" s="5" t="s">
        <v>58</v>
      </c>
      <c r="AM12" s="6">
        <f>SUM(C12:AL12)</f>
        <v>0</v>
      </c>
    </row>
    <row r="13" spans="1:39" x14ac:dyDescent="0.25">
      <c r="AM13" s="6">
        <f>SUM(C13:AL13)</f>
        <v>0</v>
      </c>
    </row>
    <row r="14" spans="1:39" x14ac:dyDescent="0.25">
      <c r="AM14" s="6">
        <f>SUM(C14:AL14)</f>
        <v>0</v>
      </c>
    </row>
    <row r="15" spans="1:39" x14ac:dyDescent="0.25">
      <c r="AM15" s="6">
        <f>SUM(C15:AL15)</f>
        <v>0</v>
      </c>
    </row>
    <row r="16" spans="1:39" x14ac:dyDescent="0.25">
      <c r="AM16" s="6">
        <f>SUM(C16:AL16)</f>
        <v>0</v>
      </c>
    </row>
    <row r="17" spans="39:39" x14ac:dyDescent="0.25">
      <c r="AM17" s="6">
        <f>SUM(C17:AL17)</f>
        <v>0</v>
      </c>
    </row>
    <row r="18" spans="39:39" x14ac:dyDescent="0.25">
      <c r="AM18" s="6">
        <f>SUM(C18:AL18)</f>
        <v>0</v>
      </c>
    </row>
    <row r="19" spans="39:39" x14ac:dyDescent="0.25">
      <c r="AM19" s="6">
        <f>SUM(C19:AL19)</f>
        <v>0</v>
      </c>
    </row>
    <row r="20" spans="39:39" x14ac:dyDescent="0.25">
      <c r="AM20" s="6">
        <f>SUM(C20:AL20)</f>
        <v>0</v>
      </c>
    </row>
    <row r="21" spans="39:39" x14ac:dyDescent="0.25">
      <c r="AM21" s="6">
        <f>SUM(C21:AL21)</f>
        <v>0</v>
      </c>
    </row>
    <row r="22" spans="39:39" x14ac:dyDescent="0.25">
      <c r="AM22" s="6">
        <f>SUM(C22:AL22)</f>
        <v>0</v>
      </c>
    </row>
    <row r="23" spans="39:39" x14ac:dyDescent="0.25">
      <c r="AM23" s="6">
        <f>SUM(C23:AL23)</f>
        <v>0</v>
      </c>
    </row>
    <row r="24" spans="39:39" x14ac:dyDescent="0.25">
      <c r="AM24" s="6">
        <f>SUM(C24:AL24)</f>
        <v>0</v>
      </c>
    </row>
    <row r="25" spans="39:39" x14ac:dyDescent="0.25">
      <c r="AM25" s="6">
        <f>SUM(C25:AL25)</f>
        <v>0</v>
      </c>
    </row>
    <row r="26" spans="39:39" x14ac:dyDescent="0.25">
      <c r="AM26" s="6">
        <f>SUM(C26:AL26)</f>
        <v>0</v>
      </c>
    </row>
    <row r="27" spans="39:39" x14ac:dyDescent="0.25">
      <c r="AM27" s="6">
        <f>SUM(C27:AL27)</f>
        <v>0</v>
      </c>
    </row>
    <row r="28" spans="39:39" x14ac:dyDescent="0.25">
      <c r="AM28" s="6">
        <f>SUM(C28:AL28)</f>
        <v>0</v>
      </c>
    </row>
    <row r="29" spans="39:39" x14ac:dyDescent="0.25">
      <c r="AM29" s="6">
        <f>SUM(C29:AL29)</f>
        <v>0</v>
      </c>
    </row>
    <row r="30" spans="39:39" x14ac:dyDescent="0.25">
      <c r="AM30" s="6">
        <f>SUM(C30:AL30)</f>
        <v>0</v>
      </c>
    </row>
    <row r="31" spans="39:39" x14ac:dyDescent="0.25">
      <c r="AM31" s="6">
        <f>SUM(C31:AL31)</f>
        <v>0</v>
      </c>
    </row>
    <row r="32" spans="39:39" x14ac:dyDescent="0.25">
      <c r="AM32" s="6">
        <f>SUM(C32:AL32)</f>
        <v>0</v>
      </c>
    </row>
    <row r="33" spans="39:39" x14ac:dyDescent="0.25">
      <c r="AM33" s="6">
        <f>SUM(C33:AL33)</f>
        <v>0</v>
      </c>
    </row>
    <row r="34" spans="39:39" x14ac:dyDescent="0.25">
      <c r="AM34" s="6">
        <f t="shared" ref="AM34:AM35" si="0">SUM(C34:AL34)</f>
        <v>0</v>
      </c>
    </row>
    <row r="35" spans="39:39" x14ac:dyDescent="0.25">
      <c r="AM35" s="6">
        <f t="shared" si="0"/>
        <v>0</v>
      </c>
    </row>
  </sheetData>
  <sortState xmlns:xlrd2="http://schemas.microsoft.com/office/spreadsheetml/2017/richdata2" ref="B2:AM33">
    <sortCondition descending="1" ref="AM33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N n Q 0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N n Q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Z 0 N F Y o i k e 4 D g A A A B E A A A A T A B w A R m 9 y b X V s Y X M v U 2 V j d G l v b j E u b S C i G A A o o B Q A A A A A A A A A A A A A A A A A A A A A A A A A A A A r T k 0 u y c z P U w i G 0 I b W A F B L A Q I t A B Q A A g A I A D Z 0 N F b e D o N g p A A A A P Y A A A A S A A A A A A A A A A A A A A A A A A A A A A B D b 2 5 m a W c v U G F j a 2 F n Z S 5 4 b W x Q S w E C L Q A U A A I A C A A 2 d D R W D 8 r p q 6 Q A A A D p A A A A E w A A A A A A A A A A A A A A A A D w A A A A W 0 N v b n R l b n R f V H l w Z X N d L n h t b F B L A Q I t A B Q A A g A I A D Z 0 N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p 0 F o J l H E O Q Z E T K p u f j 4 s M A A A A A A I A A A A A A A N m A A D A A A A A E A A A A G d w N + f k q 5 x H Y y b p l P Z 6 F J 0 A A A A A B I A A A K A A A A A Q A A A A D c 6 f U / 3 6 G 5 k N V W 1 Q 9 Q 0 Y G 1 A A A A C I c H + L W m e f 4 5 + i t d H b + S x y 2 Y Y R V x V J 4 v / i e q t 4 r 3 + M U K p 1 c I G Y 7 T 9 K 6 r Y N 1 I R / p o j B m X 0 6 D F P 5 h g t B u + B v S 6 3 I V k g 5 + 7 c j T F Q 2 I v i I D R v p s B Q A A A D W 5 1 2 r z N f A 1 T h 3 h i 2 q N C h P B 0 5 Q 8 g = = < / D a t a M a s h u p > 
</file>

<file path=customXml/itemProps1.xml><?xml version="1.0" encoding="utf-8"?>
<ds:datastoreItem xmlns:ds="http://schemas.openxmlformats.org/officeDocument/2006/customXml" ds:itemID="{ADF73F0D-B768-4282-AA10-D1C7D7C145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Bareback</vt:lpstr>
      <vt:lpstr>Saddlebronc</vt:lpstr>
      <vt:lpstr>Bulls</vt:lpstr>
      <vt:lpstr>Tie Down</vt:lpstr>
      <vt:lpstr>Breakaway</vt:lpstr>
      <vt:lpstr>Steerwrestling</vt:lpstr>
      <vt:lpstr>Header </vt:lpstr>
      <vt:lpstr>Heeler</vt:lpstr>
      <vt:lpstr>Barrels</vt:lpstr>
      <vt:lpstr>Barrels!Print_Area</vt:lpstr>
      <vt:lpstr>Breakaway!Print_Area</vt:lpstr>
      <vt:lpstr>Bulls!Print_Area</vt:lpstr>
      <vt:lpstr>'Header '!Print_Area</vt:lpstr>
      <vt:lpstr>Heeler!Print_Area</vt:lpstr>
      <vt:lpstr>Saddlebronc!Print_Area</vt:lpstr>
      <vt:lpstr>Steerwrestling!Print_Area</vt:lpstr>
      <vt:lpstr>'Tie Down'!Print_Area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brad.norris</dc:creator>
  <cp:lastModifiedBy>Tammy McKee</cp:lastModifiedBy>
  <cp:lastPrinted>2022-09-18T21:08:46Z</cp:lastPrinted>
  <dcterms:created xsi:type="dcterms:W3CDTF">2010-06-22T18:38:08Z</dcterms:created>
  <dcterms:modified xsi:type="dcterms:W3CDTF">2024-02-22T01:23:54Z</dcterms:modified>
</cp:coreProperties>
</file>